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ITA\ปีงบประมาณ 2569\ข้อ 11 รายงานสรุปผลการจัดซื้อจัดจ้างรอบปี 2569\"/>
    </mc:Choice>
  </mc:AlternateContent>
  <xr:revisionPtr revIDLastSave="0" documentId="13_ncr:1_{C1F65FC9-AEB2-4709-AB15-C19F62B2E784}" xr6:coauthVersionLast="47" xr6:coauthVersionMax="47" xr10:uidLastSave="{00000000-0000-0000-0000-000000000000}"/>
  <bookViews>
    <workbookView xWindow="-120" yWindow="-120" windowWidth="20730" windowHeight="11160" xr2:uid="{8BC195C7-77E6-4F7A-9EBC-549F070B4C42}"/>
  </bookViews>
  <sheets>
    <sheet name="สรุป" sheetId="35" r:id="rId1"/>
    <sheet name="แบบ สขร.1 ต.ค.68" sheetId="20" r:id="rId2"/>
    <sheet name="แบบ สขร.1 พ.ย.68" sheetId="23" r:id="rId3"/>
    <sheet name="แบบ สขร.1 ธ.ค.68  " sheetId="25" r:id="rId4"/>
    <sheet name="แบบ สขร.1 ม.ค.69  " sheetId="36" r:id="rId5"/>
    <sheet name="แบบ สขร.1 ก.พ.69" sheetId="24" r:id="rId6"/>
    <sheet name="แบบ สขร.1 มี.ค.69" sheetId="27" r:id="rId7"/>
    <sheet name="คำอธิบาย" sheetId="34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4" i="27" l="1"/>
  <c r="D50" i="27"/>
  <c r="C50" i="27"/>
  <c r="D61" i="20"/>
  <c r="C61" i="20"/>
  <c r="D49" i="24"/>
  <c r="C49" i="24"/>
  <c r="D34" i="36"/>
  <c r="C34" i="36"/>
  <c r="D26" i="25"/>
  <c r="C26" i="25"/>
  <c r="D74" i="23"/>
  <c r="C74" i="23"/>
</calcChain>
</file>

<file path=xl/sharedStrings.xml><?xml version="1.0" encoding="utf-8"?>
<sst xmlns="http://schemas.openxmlformats.org/spreadsheetml/2006/main" count="951" uniqueCount="404">
  <si>
    <t>แบบ สขร.1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</si>
  <si>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</si>
  <si>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</si>
  <si>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</si>
  <si>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</si>
  <si>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</si>
  <si>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เลขที่และวันที่ของสัญญา</t>
  </si>
  <si>
    <t>หรือข้อตกลงในการซื้อ</t>
  </si>
  <si>
    <t>หรือจ้าง</t>
  </si>
  <si>
    <t>จัดซื้อวัสดุสำนักงาน</t>
  </si>
  <si>
    <t>วิธีเฉพาะเจาะจง</t>
  </si>
  <si>
    <t>เหตุผลที่คัดเลือก</t>
  </si>
  <si>
    <t>โดยสรุป</t>
  </si>
  <si>
    <t>วงเงินที่จะซื้อ</t>
  </si>
  <si>
    <t>ลำดับ</t>
  </si>
  <si>
    <t>ที่</t>
  </si>
  <si>
    <t>จัดซื้อวัสดุงานบ้านงานครัว</t>
  </si>
  <si>
    <t>(e-bidding)</t>
  </si>
  <si>
    <t>องค์การบริหารส่วนตำบลบางมะเดื่อ  อำเภอพุนพิน  จังหวัดสุราษฎร์ธานี</t>
  </si>
  <si>
    <t xml:space="preserve"> </t>
  </si>
  <si>
    <t xml:space="preserve">ผู้ได้รับการคัดเลือกและ </t>
  </si>
  <si>
    <t>ราคาที่ตกลงซื้อหรือจ้าง</t>
  </si>
  <si>
    <t>เทียนโชค เซอร์วิส</t>
  </si>
  <si>
    <t>ราคาที่เสนอ 24,000 บาท</t>
  </si>
  <si>
    <t>คุณสมบัติตรงตาม</t>
  </si>
  <si>
    <t>ข้อกำหนด</t>
  </si>
  <si>
    <t>ค่าจ้างเหมาทำระบบแผนที่ภาษี</t>
  </si>
  <si>
    <t>นางสาวเยาวดี แสนวงศ์</t>
  </si>
  <si>
    <t>ราคาที่เสนอ 90,000 บาท</t>
  </si>
  <si>
    <t>ราคาที่เสนอ 6,000 บาท</t>
  </si>
  <si>
    <t>ราคาที่ตกลงซื้อ 24,000 บาท</t>
  </si>
  <si>
    <t>ราคาที่ตกลงจ้าง 6,000 บาท</t>
  </si>
  <si>
    <t>นางทิพย์วรรณ  สุดสิน</t>
  </si>
  <si>
    <t>ร้านสปีดคอมพิวเตอร์</t>
  </si>
  <si>
    <t>นางกุศล  บุญญานุกูล</t>
  </si>
  <si>
    <t>ราคาที่เสนอ 50,000 บาท</t>
  </si>
  <si>
    <t>ราคาที่ตกลงจ้าง 50,000 บาท</t>
  </si>
  <si>
    <t>นางทิพารัตน์  จงจิตร</t>
  </si>
  <si>
    <t>นายหาญณรงค์  อาวุธ</t>
  </si>
  <si>
    <t>นายสุนทร  ไทยปาน</t>
  </si>
  <si>
    <t>ราคาที่เสนอ 720 บาท</t>
  </si>
  <si>
    <t>ราคาที่ตกลงจ้าง 720 บาท</t>
  </si>
  <si>
    <t>ราคาที่เสนอ 5,000 บาท</t>
  </si>
  <si>
    <t xml:space="preserve">ประกวดราคาอิเล็กทรอนิกส์ </t>
  </si>
  <si>
    <t xml:space="preserve">  </t>
  </si>
  <si>
    <t>(สำนักปลัด)</t>
  </si>
  <si>
    <t>ราคาที่ตกลงจ้าง 5,000 บาท</t>
  </si>
  <si>
    <t>ราคาที่เสนอ 468,000 บาท</t>
  </si>
  <si>
    <t>ราคาที่ตกลงจ้าง 468,000 บาท</t>
  </si>
  <si>
    <t>โครงการก่อสร้างถนนคอนกรีต</t>
  </si>
  <si>
    <t>องค์การส่งเสริมกิจการโคนม</t>
  </si>
  <si>
    <t>แห่งประเทศไทย (อ.ส.ค.)</t>
  </si>
  <si>
    <t>บ้านท่าม่วง</t>
  </si>
  <si>
    <t>เสริมเหล็กสายหนองจิก 2 หมู่ที่ 2</t>
  </si>
  <si>
    <t>บ้านบางมะเดื่อ</t>
  </si>
  <si>
    <t>บ้านแหลมเศียร</t>
  </si>
  <si>
    <t>จำกัด</t>
  </si>
  <si>
    <t>ราคาที่เสนอ 497,000 บาท</t>
  </si>
  <si>
    <t>บางมะเดื่อ</t>
  </si>
  <si>
    <t>เทียนโชค  เซอร์วิส</t>
  </si>
  <si>
    <t>บ้านห้วยมุด</t>
  </si>
  <si>
    <t>ราคาที่เสนอ 300,000 บาท</t>
  </si>
  <si>
    <t>ราคาที่ตกลงจ้าง 300,000 บาท</t>
  </si>
  <si>
    <t>ศักดิ์ศิลป์ เครื่องเย็น</t>
  </si>
  <si>
    <t>รวม</t>
  </si>
  <si>
    <t>สรุปผลการดำเนินการจัดซื้อจัดจ้างในรอบเดือนมีนาคม  พ.ศ.2568</t>
  </si>
  <si>
    <t>วันที่ 1  เดือน เมษายน  พ.ศ. 2568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</si>
  <si>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</si>
  <si>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</si>
  <si>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</si>
  <si>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</si>
  <si>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</si>
  <si>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</si>
  <si>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</si>
  <si>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</si>
  <si>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</si>
  <si>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</si>
  <si>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</si>
  <si>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</si>
  <si>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</si>
  <si>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</si>
  <si>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</si>
  <si>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</si>
  <si>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</si>
  <si>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</si>
  <si>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</si>
  <si>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</si>
  <si>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</si>
  <si>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</si>
  <si>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ลำดับที่</t>
  </si>
  <si>
    <t>ประเภทการจัดซื้อจัดจ้าง</t>
  </si>
  <si>
    <t>จำนวนโครงการ</t>
  </si>
  <si>
    <t>จำนวนงบประมาณ (บาท)</t>
  </si>
  <si>
    <t>วิธีคัดเลือก</t>
  </si>
  <si>
    <t>วิธีประกวดราคาอิเล็กทรอนิกส์ (e-bidding)</t>
  </si>
  <si>
    <t>รวมจำนวนงบประมาณ</t>
  </si>
  <si>
    <t>ปัญหา/อุปสรรค
  - ไม่มีปัญหาและอุปสรรค</t>
  </si>
  <si>
    <t>ข้อเสนอแนะ
  - ไม่มีข้อเสนอแนะ</t>
  </si>
  <si>
    <t>สรุปข้อมูลผลการจัดซื้อจัดจ้างขององค์การบริหารส่วนตำบลบางมะเดื่อ</t>
  </si>
  <si>
    <t>ราคาที่เสนอ 390,000 บาท</t>
  </si>
  <si>
    <t>ราคาที่ตกลงจ้าง 390,000 บาท</t>
  </si>
  <si>
    <t xml:space="preserve">ค่าจ้างเหมาบริการ </t>
  </si>
  <si>
    <t>เช่าเครื่องถ่ายเอกสาร</t>
  </si>
  <si>
    <t>จ้างเหมาบริการครูสอนเด็ก ศพด.</t>
  </si>
  <si>
    <t>.</t>
  </si>
  <si>
    <t>จ้างตัดหญ้าพร้อมตกแต่งพุ่มไม้</t>
  </si>
  <si>
    <t>บริเวณ อบต.บางมะเดื่อ</t>
  </si>
  <si>
    <t>จ้างตัดหญ้า ศพด.บ้านท่าม่วง</t>
  </si>
  <si>
    <t>อบต.บางมะเดื่อ</t>
  </si>
  <si>
    <t>จ้างซ๋อมแซมและบำรุงรักษา</t>
  </si>
  <si>
    <t>ศักดิ์ศิลป์  เครื่องเย็น</t>
  </si>
  <si>
    <t>(ศพด.)</t>
  </si>
  <si>
    <t>จัดซื้อวัสดุคอมพิวเตอร์</t>
  </si>
  <si>
    <t>จ้างเหมาบริการครูสอนเด็กเล็ก</t>
  </si>
  <si>
    <t>ศพด.บ้านห้วยมุด</t>
  </si>
  <si>
    <t>ศพด.บ้านท่าม่วง</t>
  </si>
  <si>
    <t>จ้างตัดหญ้าบริเวณที่ทำการ</t>
  </si>
  <si>
    <t xml:space="preserve">ประจำปีงบประมาณ พ.ศ. 2569 </t>
  </si>
  <si>
    <t>สรุปผลการดำเนินการจัดซื้อจัดจ้างในรอบเดือนตุลาคม  พ.ศ.2568</t>
  </si>
  <si>
    <t>วันที่ 1  เดือนพฤศจิกายน พ.ศ. 2568</t>
  </si>
  <si>
    <t>โรงพิมพ์อาสารักษาดินแดน</t>
  </si>
  <si>
    <t>กรมการปกครอง</t>
  </si>
  <si>
    <t>ใบสั่งซื้อ เลขที่ 1/2569</t>
  </si>
  <si>
    <t>จ้างเหมาชนขยะ</t>
  </si>
  <si>
    <t>บจก.เก็บขยะ 2019</t>
  </si>
  <si>
    <t>ลว 1 ต.ค.2568</t>
  </si>
  <si>
    <t>จ้างเหมากำจัดขยะ</t>
  </si>
  <si>
    <t>บจก.เอสอาร์ที พาวเวอร์ กรีน</t>
  </si>
  <si>
    <t>ราคาที่เสนอ 350,000 บาท</t>
  </si>
  <si>
    <t>ราคาที่ตกลงจ้าง 350,000 บาท</t>
  </si>
  <si>
    <t>ใบสั่งจ้าง เลขที่ 1/2569</t>
  </si>
  <si>
    <t>ใบสั่งจ้าง เลขที่ 2/2569</t>
  </si>
  <si>
    <t>ใบสั่งจ้าง เลขที่ 3/2569</t>
  </si>
  <si>
    <t>ราคาที่เสนอ 180,000 บาท</t>
  </si>
  <si>
    <t>ราคาที่ตกลงจ้าง 180,000 บาท</t>
  </si>
  <si>
    <t>ใบสั่งจ้าง เลขที่ 4/2569</t>
  </si>
  <si>
    <t>จ้างเหมาบุคคลเพื่อปฎิบัติงาน</t>
  </si>
  <si>
    <t>บันทึกข้อมูล</t>
  </si>
  <si>
    <t>น.ส.กัญญาณัฐ  พรประสิทธิ์</t>
  </si>
  <si>
    <t>ราคาที่เสนอ 120,000 บาท</t>
  </si>
  <si>
    <t>ราคาที่ตกลงจ้าง 120,000 บาท</t>
  </si>
  <si>
    <t>ใบสั่งจ้าง เลขที่ 5/2569</t>
  </si>
  <si>
    <t>ใบสั่งจ้าง เลขที่ 6/2569</t>
  </si>
  <si>
    <t>ราคาที่เสนอ 4,516 บาท</t>
  </si>
  <si>
    <t>ราคาที่ตกลงจ้าง 4,516 บาท</t>
  </si>
  <si>
    <t>ใบสั่งจ้าง เลขที่ 7/2569</t>
  </si>
  <si>
    <t>จ้างซ่อมรถยนต์ส่วนกลาง อบต.</t>
  </si>
  <si>
    <t>บจก.โตโยต้า สุราษฎร์ธานี</t>
  </si>
  <si>
    <t>ราคาที่เสนอ 22,487.12 บาท</t>
  </si>
  <si>
    <t>ราคาที่ตกลงจ้าง 22,487.12 บาท</t>
  </si>
  <si>
    <t>ลว 3 ต.ค.2568</t>
  </si>
  <si>
    <t>ใบสั่งจ้าง เลขที่ 7.1/2569</t>
  </si>
  <si>
    <t>จ้างซ่อมแซมเครื่องปรับอากาศ</t>
  </si>
  <si>
    <t>ใบสั่งจ้าง เลขที่ 8/2569</t>
  </si>
  <si>
    <t>ลว 31 ต.ค.2568</t>
  </si>
  <si>
    <t>ราคาที่เสนอ 49,333 บาท</t>
  </si>
  <si>
    <t>ราคาที่ตกลงจ้าง 49,333 บาท</t>
  </si>
  <si>
    <t>ใบสั่งจ้าง เลขที่ 9/2569</t>
  </si>
  <si>
    <t>โครงการปรับปรุงถนนลาดยาวรหัส</t>
  </si>
  <si>
    <t>ทางหลวงท้องถิ่น สฎ.ถ.98-002</t>
  </si>
  <si>
    <t>สายวัดบางมะเดื่อ หมู่ที่ 2 บ้าน</t>
  </si>
  <si>
    <t>บจก.สุราษฎร์สุขสันต์</t>
  </si>
  <si>
    <t>ราคาที่ตกลงจ้าง 497,000 บาท</t>
  </si>
  <si>
    <t>สัญญาจ้าง เลขที่ 1/2569</t>
  </si>
  <si>
    <t>ลว 16 ต.ค.2568</t>
  </si>
  <si>
    <t>โครงการปรับปรุงถนนลาดยาง</t>
  </si>
  <si>
    <t>สาย กม.25-ศรีปทุมวัลย์ หมู่ที่ 7</t>
  </si>
  <si>
    <t>บ้านถ้ำเม่น</t>
  </si>
  <si>
    <t>ราคาที่เสนอ 440,000 บาท</t>
  </si>
  <si>
    <t>ราคาที่ตกลงจ้าง 440,000 บาท</t>
  </si>
  <si>
    <t>สัญญาจ้าง เลขที่ 2/2569</t>
  </si>
  <si>
    <t>ทางหลวงท้องถิ่น สฎ.ถ.98-006</t>
  </si>
  <si>
    <t>สายแหลมเศียร หมู่ที่ 6 บ้าน</t>
  </si>
  <si>
    <t>แหลมเศียร</t>
  </si>
  <si>
    <t>เสริมเหล็กสายปากคู-สระน้ำหนองขอน</t>
  </si>
  <si>
    <t>หมู่ที่ 3 บ้านท่าม่วง</t>
  </si>
  <si>
    <t>บจก.ชนาธิป 2014 การโยธา</t>
  </si>
  <si>
    <t>ราคาที่เสนอ 485,000 บาท</t>
  </si>
  <si>
    <t>ราคาที่ตกลงจ้าง 485,000 บาท</t>
  </si>
  <si>
    <t>สัญญาจ้าง เลขที่ 4/2569</t>
  </si>
  <si>
    <t>สรุปผลการดำเนินการจัดซื้อจัดจ้างในรอบเดือนพฤศจิกายน  พ.ศ.2568</t>
  </si>
  <si>
    <t>วันที่ 1  เดือนธันวาคม  พ.ศ. 2568</t>
  </si>
  <si>
    <t>ลว 3 พ.ย.2568</t>
  </si>
  <si>
    <t>ใบสั่งจ้าง เลขที่ 10/2569</t>
  </si>
  <si>
    <t>จ้างซ่อมแซมรถยนต์ส่วนกลาง</t>
  </si>
  <si>
    <t>ใบสั่งจ้าง เลขที่ 11/2569</t>
  </si>
  <si>
    <t>ลว 17 พ.ย.2568</t>
  </si>
  <si>
    <t>ใบสั่งจ้าง เลขที่ 12/2569</t>
  </si>
  <si>
    <t>ใบสั่งจ้าง เลขที่ 13/2569</t>
  </si>
  <si>
    <t xml:space="preserve">จ้างทำป้ายประชาสัมพันธ์ </t>
  </si>
  <si>
    <t>ค่าใช้จ่ายในการจัดการเลือกตั้ง</t>
  </si>
  <si>
    <t>เส้นสีกราฟฟิก</t>
  </si>
  <si>
    <t>ราคาที่เสนอ 38,607.74 บาท</t>
  </si>
  <si>
    <t>ราคาที่ตกลงจ้าง 38,607.74 บาท</t>
  </si>
  <si>
    <t>ใบสั่งจ้าง เลขที่ 14/2569</t>
  </si>
  <si>
    <t>ลว 25 พ.ย.2568</t>
  </si>
  <si>
    <t>เช่าเต็นท์ ค่าใช้จ่ายในการจัดการ</t>
  </si>
  <si>
    <t>เลือกตั้ง</t>
  </si>
  <si>
    <t>ราคาที่เสนอ 22,500 บาท</t>
  </si>
  <si>
    <t>ราคาที่ตกลงจ้าง 22,500 บาท</t>
  </si>
  <si>
    <t>ใบสั่งจ้าง เลขที่ 15/2569</t>
  </si>
  <si>
    <t>ลว 28 พ.ย.2568</t>
  </si>
  <si>
    <t>จัดซื้อแบบพิมพ์ ค่าใช้จ่ายในการ</t>
  </si>
  <si>
    <t>จัดการเลือกตั้ง</t>
  </si>
  <si>
    <t>ราคาที่เสนอ 7,064.50 บาท</t>
  </si>
  <si>
    <t>ราคาที่ตกลงจ้าง 7,064.50 บาท</t>
  </si>
  <si>
    <t>ลว 7 พ.ย.2568</t>
  </si>
  <si>
    <t xml:space="preserve">จัดซื้ออาหารเสริม (นม) </t>
  </si>
  <si>
    <t>ภาคเรียนที่ 2/2568</t>
  </si>
  <si>
    <t>ราคาที่เสนอ 646,247.70 บาท</t>
  </si>
  <si>
    <t>ราคาที่ตกลงจ้าง 646,247.70 บาท</t>
  </si>
  <si>
    <t>สัญญาซื้อ เลขที่ 1/2569</t>
  </si>
  <si>
    <t>โครงการปรับปรุงท่อเมนประปา</t>
  </si>
  <si>
    <t>ถนนสายโรงเหล้า-ถ้ำสิงขร หมู่ที่ 2</t>
  </si>
  <si>
    <t>หจก.สุเทพพัฒนาการโยธา</t>
  </si>
  <si>
    <t>ราคาที่เสนอ 475,000 บาท</t>
  </si>
  <si>
    <t>ราคาที่ตกลงจ้าง 475,000 บาท</t>
  </si>
  <si>
    <t>สัญญาจ้าง เลขที่ 5/2569</t>
  </si>
  <si>
    <t>ลว 19 พ.ย.2568</t>
  </si>
  <si>
    <t xml:space="preserve">โครงการวางท่อเมนประปา </t>
  </si>
  <si>
    <t xml:space="preserve">หมู่ที่ 7 บ้านถ้ำเม่น </t>
  </si>
  <si>
    <t>สัญญาจ้าง เลขที่ 6/2569</t>
  </si>
  <si>
    <t xml:space="preserve">เสริมเหล็กสายคลองส่งน้ำ  </t>
  </si>
  <si>
    <t>หมู่ที่ 1 บ้านบางบาน</t>
  </si>
  <si>
    <t>สัญญาจ้าง เลขที่ 7/2569</t>
  </si>
  <si>
    <t>ลว 20 พ.ย.2568</t>
  </si>
  <si>
    <t>โครงการบุกเบิกถนนสายห้วยลึก</t>
  </si>
  <si>
    <t>หมู่ที่ 5 บ้านห้วยมุด เชื่อมต่อสาย</t>
  </si>
  <si>
    <t>ถ้ำเม่น 6 หมู่ที่ 7 บ้านถ้ำเม่น</t>
  </si>
  <si>
    <t>บจก.ที เค คอนกรีต กำจัด</t>
  </si>
  <si>
    <t>ราคาที่เสนอ 455,000 บาท</t>
  </si>
  <si>
    <t>ราคาที่ตกลงจ้าง 455,000 บาท</t>
  </si>
  <si>
    <t>สัญญาจ้าง เลขที่ 8/2569</t>
  </si>
  <si>
    <t>สัญญาจ้าง เลขที่ 9/2569</t>
  </si>
  <si>
    <t xml:space="preserve">โครงการขุดเจาะบ่อบาดาล </t>
  </si>
  <si>
    <t>หมู่ที่ 7 บ้านถ้ำเม่น</t>
  </si>
  <si>
    <t>ธุรกิจ</t>
  </si>
  <si>
    <t>บจก.ภาคใต้ การบาดาลและ</t>
  </si>
  <si>
    <t>สัญญาจ้าง เลขที่ 10/2569</t>
  </si>
  <si>
    <t>โครงการขยายไหล่ทางถนน</t>
  </si>
  <si>
    <t>คอนกรีตเสริมเหล็กสาย กม.25-</t>
  </si>
  <si>
    <t>รร.บ้านท่าม่วง</t>
  </si>
  <si>
    <t>ราคาที่เสนอ 470,000 บาท</t>
  </si>
  <si>
    <t>ราคาที่ตกลงจ้าง 470,000 บาท</t>
  </si>
  <si>
    <t>สัญญาจ้าง เลขที่ 11/2569</t>
  </si>
  <si>
    <t>สรุปผลการดำเนินการจัดซื้อจัดจ้างในรอบเดือนธันวาคม  พ.ศ.2568</t>
  </si>
  <si>
    <t>วันที่ 1  เดือน มกราคม  พ.ศ. 2569</t>
  </si>
  <si>
    <t>จ้างทำตราประทับบัตรเลือกตั้ง</t>
  </si>
  <si>
    <t>เส้นสี กราฟฟิก</t>
  </si>
  <si>
    <t>ราคาที่เสนอ 1,284 บาท</t>
  </si>
  <si>
    <t>ราคาที่ตกลงซื้อ 1,284 บาท</t>
  </si>
  <si>
    <t>ใบสั่งจ้าง เลขที่ 16/2569</t>
  </si>
  <si>
    <t>ลว 18 ธ.ค.2568</t>
  </si>
  <si>
    <t>จ้างทำป้ายสื่อประชาสัมพันธ์</t>
  </si>
  <si>
    <t>ราคาที่เสนอ 45,442.28 บาท</t>
  </si>
  <si>
    <t>ราคาที่ตกลงจ้าง 45,442.28 บาท</t>
  </si>
  <si>
    <t>ใบสั่งจ้าง เลขที่ 17/2569</t>
  </si>
  <si>
    <t>ลว 22 ธ.ค.2568</t>
  </si>
  <si>
    <t>จ้างตกแต่งสถานที่ตั้งด่านชุมชน</t>
  </si>
  <si>
    <t>ในช่วงเทศกาลปีใหม่ พ.ศ.2569</t>
  </si>
  <si>
    <t>นางสทิพย์วรรณ  สุดสิน</t>
  </si>
  <si>
    <t>ราคาที่เสนอ 2,600 บาท</t>
  </si>
  <si>
    <t>ราคาที่ตกลงจ้าง 2,600 บาท</t>
  </si>
  <si>
    <t>ใบสั่งจ้าง เลขที่ 18/2569</t>
  </si>
  <si>
    <t>ลว 29 ธ.ค.2568</t>
  </si>
  <si>
    <t>จ้างตัดหญ้าพร้อมตัดแต่งพุ่มไม้</t>
  </si>
  <si>
    <t>ใบสั่งจ้าง เลขที่ 19/2569</t>
  </si>
  <si>
    <t>ลว 30 ธ.ค.2568</t>
  </si>
  <si>
    <t xml:space="preserve">จัดซื้อวัสดุอุปกรณ์ ค่าใช้จ่ายใน </t>
  </si>
  <si>
    <t>การจัดการเลือกตั้ง</t>
  </si>
  <si>
    <t>ราคาที่เสนอ 10,332 บาท</t>
  </si>
  <si>
    <t>ราคาที่ตกลงจ้าง 10,332 บาท</t>
  </si>
  <si>
    <t>ใบสั่งซื้อ เลขที่ 2/2569</t>
  </si>
  <si>
    <t>สรุปผลการดำเนินการจัดซื้อจัดจ้างในรอบเดือนมกราคม พ.ศ.2569</t>
  </si>
  <si>
    <t>วันที่ 1  เดือน กุมภาพันธ์  พ.ศ. 2569</t>
  </si>
  <si>
    <t>จ้างจัดสถานที่ ค่าใช้จ่ายในการ</t>
  </si>
  <si>
    <t>ราคาที่เสนอ 10,700 บาท</t>
  </si>
  <si>
    <t>ราคาที่ตกลงจ้าง 10,700 บาท</t>
  </si>
  <si>
    <t>ใบสั่งจ้าง เลขที่ 20/2569</t>
  </si>
  <si>
    <t>ลว 9 ม.ค.2569</t>
  </si>
  <si>
    <t>จ้างบำรุงรักษารถยนต์ส่วนกลาง</t>
  </si>
  <si>
    <t>วิสุทธิ์  โดนาโม</t>
  </si>
  <si>
    <t>ราคาที่เสนอ 3,600 บาท</t>
  </si>
  <si>
    <t>ราคาที่ตกลงจ้าง 3,600 บาท</t>
  </si>
  <si>
    <t>ใบสั่งจ้าง เลขที่ 21/2569</t>
  </si>
  <si>
    <t>จ้างซ่อมแซมบำรุงรักษาครุภัณฑ์</t>
  </si>
  <si>
    <t>คอมพิวเตอร์ ศพดงบ้านศรีปทุมวัลย์</t>
  </si>
  <si>
    <t>ราคาที่เสนอ 1,600 บาท</t>
  </si>
  <si>
    <t>ราคาที่ตกลงจ้าง 1,600 บาท</t>
  </si>
  <si>
    <t>ใบสั่งจ้างเลจที่ 22/2568</t>
  </si>
  <si>
    <t>ลว 16 ม.ค.2569</t>
  </si>
  <si>
    <t>จ้างตัดตกแต่งกิ่งไม้ต้นไม้ใหญ่</t>
  </si>
  <si>
    <t>นายคารม  ทิพย์ชิต</t>
  </si>
  <si>
    <t>ราคาที่เสนอ 26,500 บาท</t>
  </si>
  <si>
    <t>ราคาที่ตกลงจ้าง 26,500 บาท</t>
  </si>
  <si>
    <t>ใบสั่งจ้างเลจที่ 23/2569</t>
  </si>
  <si>
    <t>ลว 20 ม.ค.2569</t>
  </si>
  <si>
    <t>จ้างทำป้ายไวนิลประชาสัมพันธ์</t>
  </si>
  <si>
    <t>รับสมัครเข้าเรียนประจำปีการ</t>
  </si>
  <si>
    <t>ศึกษา 2569 ของ ศพด.</t>
  </si>
  <si>
    <t>ร้านคิดลาย โฆษณา</t>
  </si>
  <si>
    <t>ราคาที่เสนอ 1,800 บาท</t>
  </si>
  <si>
    <t>ใบสั่งจ้างเลจที่ 24/2569</t>
  </si>
  <si>
    <t>ลว 23 ม.ค.2569</t>
  </si>
  <si>
    <t>เสริมเหล็ก สายหัวกา หมู่ที่ 4 บ้าน</t>
  </si>
  <si>
    <t xml:space="preserve">ศรีปทุมวัลย์ </t>
  </si>
  <si>
    <t>บริษัท วจีราคอนสตรัคชั่น</t>
  </si>
  <si>
    <t>ราคาที่เสนอ 1,400,000 บาท</t>
  </si>
  <si>
    <t>ราคาที่ตกลงจ้าง 1,400,000 บาท</t>
  </si>
  <si>
    <t>สัญญาจ้างเลขที่ 12/2569</t>
  </si>
  <si>
    <t>ลว 27 ม.ค.2569</t>
  </si>
  <si>
    <t xml:space="preserve">เสริมเหล็ก สายทุ่งนาถาง หมู่ที่ 6  </t>
  </si>
  <si>
    <t>ราคาที่เสนอ 1,160,000 บาท</t>
  </si>
  <si>
    <t>ราคาที่ตกลงจ้าง 1,160,000 บาท</t>
  </si>
  <si>
    <t>สัญญาจ้างเลขที่ 13/2569</t>
  </si>
  <si>
    <t>สรุปผลการดำเนินการจัดซื้อจัดจ้างในรอบเดือนกุมภาพันธ์ พ.ศ.2569</t>
  </si>
  <si>
    <t>วันที่ 1  เดือน มีนาคม  พ.ศ. 2569</t>
  </si>
  <si>
    <t>จ้างตัดหญ้าพร้อมตัดตกแต่งพุ่มไม้</t>
  </si>
  <si>
    <t>เครื่องคอมพิวเตอร์ (กองคลัง)</t>
  </si>
  <si>
    <t>ราคาที่เสนอ 3,825 บาท</t>
  </si>
  <si>
    <t>ราคาที่ตกลงจ้าง 3,825 บาท</t>
  </si>
  <si>
    <t>ใบสั่งจ้าง เลขที่ 28/2569</t>
  </si>
  <si>
    <t>ลว 16 ก.พ.2569</t>
  </si>
  <si>
    <t>ใบสั่งจ้าง เลขที่ 29/2569</t>
  </si>
  <si>
    <t>ลว 19 ก.พ.2569</t>
  </si>
  <si>
    <t>จัดซื้อวัสดุสำนักงาน (กองคลัง)</t>
  </si>
  <si>
    <t>ราคาที่เสนอ 5,804 บาท</t>
  </si>
  <si>
    <t>ราคาที่ตกลงซื้อ 5,804 บาท</t>
  </si>
  <si>
    <t>ลว 5 มี.ค.2569</t>
  </si>
  <si>
    <t>ราคาที่เสนอ 13,993 บาท</t>
  </si>
  <si>
    <t>ราคาที่ตกลงซื้อ 13,993 บาท</t>
  </si>
  <si>
    <t>ใบสั่งซื้อ เลขที่ 6/2569</t>
  </si>
  <si>
    <t>ลว 12 มี.ค.2569</t>
  </si>
  <si>
    <t>ราคาที่เสนอ 15,650 บาท</t>
  </si>
  <si>
    <t>ราคาที่ตกลงซื้อ 15,650 บาท</t>
  </si>
  <si>
    <t>ใบสั่งซื้อ เลขที่ 7/2569</t>
  </si>
  <si>
    <t>ใบสั่งซื้อ เลขที่ 8/2569</t>
  </si>
  <si>
    <t>ลว 16 มี.ค.2569</t>
  </si>
  <si>
    <t>ราคาที่เสนอ 23,471 บาท</t>
  </si>
  <si>
    <t>ราคาที่ตกลงซื้อ 23,471 บาท</t>
  </si>
  <si>
    <t>ใบสั่งซื้อ เลขที่ 9/2569</t>
  </si>
  <si>
    <t>ลว 17 มี.ค.2569</t>
  </si>
  <si>
    <t>จัดซื้อวัคซีนป้องกันโรคพิษสุนัขบ้า</t>
  </si>
  <si>
    <t>พร้อมอุปกรณ์</t>
  </si>
  <si>
    <t>หจก.สุราษฎร์ฟาร์มชอพ เอ็กซ์</t>
  </si>
  <si>
    <t>ราคาที่เสนอ 64,015 บาท</t>
  </si>
  <si>
    <t>ราคาที่ตกลงจ้าง 64,015 บาท</t>
  </si>
  <si>
    <t>สัญญาจ้างเลขที่ 10/2569</t>
  </si>
  <si>
    <t>ลว 31 มี.ค.2569</t>
  </si>
  <si>
    <t>ราคาที่เสนอ 30,085 บาท</t>
  </si>
  <si>
    <t>ราคาที่ตกลงซื้อ 30,085 บาท</t>
  </si>
  <si>
    <t>ใบสั่งซื้อ เลขที่ 11/2569</t>
  </si>
  <si>
    <t>ราคาที่เสนอ 68,509 บาท</t>
  </si>
  <si>
    <t>ราคาที่ตกลงซื้อ 68,509 บาท</t>
  </si>
  <si>
    <t>ใบสั่งซื้อ เลขที่ 13/2569</t>
  </si>
  <si>
    <t>ใบสั่งซื้อ เลขที่ 12/2569</t>
  </si>
  <si>
    <t>จัดซื้อน้ำมันเชื้อเพลิงและหล่อลื่น</t>
  </si>
  <si>
    <t>ราคาที่เสนอ 100,000 บาท</t>
  </si>
  <si>
    <t>ราคาที่ตกลงซื้อ 100,000 บาท</t>
  </si>
  <si>
    <t>บจก.เอส.พี.ดี ปิโตรเลียม จำกัด</t>
  </si>
  <si>
    <t>บันทึกตกลงซื้อ เลขที่ 1/2569</t>
  </si>
  <si>
    <t>ลว 20 มี.ค.2568</t>
  </si>
  <si>
    <t>บจก.เอส พี ดี ปิโตรเลียม จำกัด</t>
  </si>
  <si>
    <t>ราคาที่ตกลงซื้อ 90,000 บาท</t>
  </si>
  <si>
    <t>ลว 30 ก.ย.2568</t>
  </si>
  <si>
    <t>ราคาที่เสนอ 40,000 บาท</t>
  </si>
  <si>
    <t>ราคาที่ตกลงซื้อ 40,000 บาท</t>
  </si>
  <si>
    <t>บันทึกตกลงซื้อ เลขที่ 2/2569</t>
  </si>
  <si>
    <t>ใบสั่งจ้าง เลขที่ 30/2569</t>
  </si>
  <si>
    <t>จ้างซ่อมแซมบำรุงรักษา</t>
  </si>
  <si>
    <t>รถดับเพลิง</t>
  </si>
  <si>
    <t>นายอภิชาติ  ตรองจิตร</t>
  </si>
  <si>
    <t>ราคาที่เสนอ 3,510 บาท</t>
  </si>
  <si>
    <t>ราคาที่ตกลงจ้าง 3,510 บาท</t>
  </si>
  <si>
    <t>ใบสั่งจ้าง เบขที่ 31/2569</t>
  </si>
  <si>
    <t>ลว 19 มี.ค.2568</t>
  </si>
  <si>
    <t>ลว 19 มี.ค.2569</t>
  </si>
  <si>
    <t>จ้างซ่อมแซมประตูเหล็กม้วน</t>
  </si>
  <si>
    <t>อาคาร อบต.บางมะเดื่อ</t>
  </si>
  <si>
    <t>เกนิกา งานเหล็ก</t>
  </si>
  <si>
    <t>ราคาที่เสนอ 16,000 บาท</t>
  </si>
  <si>
    <t>ราคาที่ตกลงจ้าง 16,000 บาท</t>
  </si>
  <si>
    <t>ใบสั่งจ้าง เลขที่ 32/2569</t>
  </si>
  <si>
    <t>จ้างซ่อมแซมและบำรุงรักษา</t>
  </si>
  <si>
    <t>เครื่องปรับอากาศ</t>
  </si>
  <si>
    <t>ราคาที่เสนอ 3,900 บาท</t>
  </si>
  <si>
    <t>ราคาที่ตกลงจ้าง 3,900 บาท</t>
  </si>
  <si>
    <t>ใบสั่งจ้าง เลขที่  34/2569</t>
  </si>
  <si>
    <t>(กองคลัง)</t>
  </si>
  <si>
    <t>ลว 3 มี.ค.2569</t>
  </si>
  <si>
    <t>ใบสั่งซื้อเลขที่ 8/2569</t>
  </si>
  <si>
    <t>ลว 16 มี.ค.2568</t>
  </si>
  <si>
    <t>ใบสั่งซื้อเลขที่ 9/2569</t>
  </si>
  <si>
    <t>หจก.สุราษฎร์ฟาร์มชอฟ เอ๊กซ์</t>
  </si>
  <si>
    <t>ใบสั่งซื้อเลขที่ 10/2569</t>
  </si>
  <si>
    <t>ราคาที่ตกลงซื้อ 64,015 บาท</t>
  </si>
  <si>
    <t>ใบสั่งซื้อเลขที่ 11/2569</t>
  </si>
  <si>
    <t>ราคาที่เสนอ 33,053 บาท</t>
  </si>
  <si>
    <t>ราคาที่ตกลงซื้อ 33,053 บาท</t>
  </si>
  <si>
    <t>ใบสั่งซื้อเลขที่ 12/2569</t>
  </si>
  <si>
    <t>จัดซื้อวัสดสำนักงาน</t>
  </si>
  <si>
    <t>ใบสั่งซื้อเลขที่ 13/2569</t>
  </si>
  <si>
    <t>2 โครงการ</t>
  </si>
  <si>
    <t>65 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</si>
</sst>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1"/>
      <color theme="1"/>
      <name val="TH SarabunPSK"/>
      <family val="2"/>
    </font>
    <font>
      <sz val="9"/>
      <color theme="1"/>
      <name val="TH SarabunPSK"/>
      <family val="2"/>
    </font>
    <font>
      <b/>
      <sz val="12"/>
      <color theme="1"/>
      <name val="TH SarabunPSK"/>
      <family val="2"/>
    </font>
    <font>
      <sz val="14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b/>
      <sz val="16"/>
      <color theme="1"/>
      <name val="TH SarabunPSK"/>
      <family val="2"/>
      <charset val="222"/>
    </font>
    <font>
      <sz val="15"/>
      <name val="TH SarabunPSK"/>
      <family val="2"/>
      <charset val="222"/>
    </font>
    <font>
      <sz val="15"/>
      <name val="TH Sarabun New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17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5" fillId="0" borderId="9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" fontId="5" fillId="0" borderId="11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49" fontId="6" fillId="0" borderId="11" xfId="0" applyNumberFormat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" xfId="0" applyFont="1" applyBorder="1"/>
    <xf numFmtId="4" fontId="7" fillId="0" borderId="9" xfId="0" applyNumberFormat="1" applyFont="1" applyBorder="1"/>
    <xf numFmtId="4" fontId="7" fillId="0" borderId="9" xfId="0" applyNumberFormat="1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4" xfId="0" applyFont="1" applyBorder="1"/>
    <xf numFmtId="4" fontId="7" fillId="0" borderId="10" xfId="0" applyNumberFormat="1" applyFont="1" applyBorder="1"/>
    <xf numFmtId="4" fontId="7" fillId="0" borderId="10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6" xfId="0" applyFont="1" applyBorder="1"/>
    <xf numFmtId="4" fontId="7" fillId="0" borderId="11" xfId="0" applyNumberFormat="1" applyFont="1" applyBorder="1"/>
    <xf numFmtId="4" fontId="7" fillId="0" borderId="11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4" fontId="7" fillId="0" borderId="1" xfId="0" applyNumberFormat="1" applyFont="1" applyBorder="1"/>
    <xf numFmtId="4" fontId="2" fillId="0" borderId="4" xfId="0" applyNumberFormat="1" applyFont="1" applyBorder="1"/>
    <xf numFmtId="0" fontId="7" fillId="0" borderId="4" xfId="0" applyFont="1" applyBorder="1" applyAlignment="1">
      <alignment horizontal="center"/>
    </xf>
    <xf numFmtId="4" fontId="2" fillId="0" borderId="10" xfId="0" applyNumberFormat="1" applyFont="1" applyBorder="1"/>
    <xf numFmtId="4" fontId="2" fillId="0" borderId="11" xfId="0" applyNumberFormat="1" applyFont="1" applyBorder="1"/>
    <xf numFmtId="0" fontId="7" fillId="0" borderId="6" xfId="0" applyFont="1" applyBorder="1" applyAlignment="1">
      <alignment horizontal="center"/>
    </xf>
    <xf numFmtId="4" fontId="2" fillId="0" borderId="0" xfId="0" applyNumberFormat="1" applyFont="1"/>
    <xf numFmtId="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" fontId="7" fillId="0" borderId="10" xfId="0" applyNumberFormat="1" applyFont="1" applyBorder="1" applyAlignment="1">
      <alignment horizontal="left"/>
    </xf>
    <xf numFmtId="4" fontId="7" fillId="0" borderId="9" xfId="0" applyNumberFormat="1" applyFont="1" applyBorder="1" applyAlignment="1">
      <alignment horizontal="left"/>
    </xf>
    <xf numFmtId="4" fontId="8" fillId="0" borderId="10" xfId="0" applyNumberFormat="1" applyFont="1" applyBorder="1" applyAlignment="1">
      <alignment horizontal="left"/>
    </xf>
    <xf numFmtId="4" fontId="8" fillId="0" borderId="10" xfId="0" applyNumberFormat="1" applyFont="1" applyBorder="1"/>
    <xf numFmtId="4" fontId="7" fillId="0" borderId="11" xfId="0" applyNumberFormat="1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4" fontId="9" fillId="0" borderId="10" xfId="0" applyNumberFormat="1" applyFont="1" applyBorder="1"/>
    <xf numFmtId="4" fontId="9" fillId="0" borderId="10" xfId="0" applyNumberFormat="1" applyFont="1" applyBorder="1" applyAlignment="1">
      <alignment horizontal="left"/>
    </xf>
    <xf numFmtId="0" fontId="10" fillId="0" borderId="0" xfId="0" applyFont="1"/>
    <xf numFmtId="4" fontId="9" fillId="0" borderId="9" xfId="0" applyNumberFormat="1" applyFont="1" applyBorder="1"/>
    <xf numFmtId="0" fontId="7" fillId="0" borderId="4" xfId="0" applyFont="1" applyBorder="1" applyAlignment="1">
      <alignment horizontal="left"/>
    </xf>
    <xf numFmtId="49" fontId="12" fillId="0" borderId="9" xfId="0" applyNumberFormat="1" applyFont="1" applyBorder="1" applyAlignment="1">
      <alignment horizontal="center"/>
    </xf>
    <xf numFmtId="4" fontId="11" fillId="0" borderId="9" xfId="0" applyNumberFormat="1" applyFont="1" applyBorder="1" applyAlignment="1">
      <alignment horizontal="left"/>
    </xf>
    <xf numFmtId="4" fontId="2" fillId="0" borderId="10" xfId="0" applyNumberFormat="1" applyFont="1" applyBorder="1" applyAlignment="1">
      <alignment horizontal="left" vertical="top"/>
    </xf>
    <xf numFmtId="0" fontId="8" fillId="0" borderId="4" xfId="0" applyFont="1" applyBorder="1"/>
    <xf numFmtId="0" fontId="9" fillId="0" borderId="1" xfId="0" applyFont="1" applyBorder="1"/>
    <xf numFmtId="0" fontId="9" fillId="0" borderId="4" xfId="0" applyFont="1" applyBorder="1"/>
    <xf numFmtId="49" fontId="8" fillId="0" borderId="9" xfId="0" applyNumberFormat="1" applyFont="1" applyBorder="1" applyAlignment="1">
      <alignment horizontal="center"/>
    </xf>
    <xf numFmtId="43" fontId="17" fillId="0" borderId="14" xfId="0" applyNumberFormat="1" applyFont="1" applyBorder="1" applyAlignment="1">
      <alignment vertical="top" wrapText="1"/>
    </xf>
    <xf numFmtId="4" fontId="17" fillId="0" borderId="14" xfId="0" applyNumberFormat="1" applyFont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7" fillId="0" borderId="0" xfId="0" applyFont="1"/>
    <xf numFmtId="4" fontId="7" fillId="0" borderId="0" xfId="0" applyNumberFormat="1" applyFont="1"/>
    <xf numFmtId="4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center"/>
    </xf>
    <xf numFmtId="4" fontId="2" fillId="0" borderId="6" xfId="0" applyNumberFormat="1" applyFont="1" applyBorder="1"/>
    <xf numFmtId="0" fontId="9" fillId="0" borderId="6" xfId="0" applyFont="1" applyBorder="1"/>
    <xf numFmtId="0" fontId="7" fillId="0" borderId="6" xfId="0" applyFont="1" applyBorder="1" applyAlignment="1">
      <alignment horizontal="left"/>
    </xf>
    <xf numFmtId="4" fontId="9" fillId="0" borderId="11" xfId="0" applyNumberFormat="1" applyFont="1" applyBorder="1"/>
    <xf numFmtId="0" fontId="5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" fontId="7" fillId="0" borderId="0" xfId="0" applyNumberFormat="1" applyFont="1" applyAlignment="1">
      <alignment horizontal="center"/>
    </xf>
    <xf numFmtId="4" fontId="9" fillId="0" borderId="0" xfId="0" applyNumberFormat="1" applyFont="1"/>
    <xf numFmtId="0" fontId="7" fillId="0" borderId="0" xfId="0" applyFont="1" applyAlignment="1">
      <alignment horizontal="left"/>
    </xf>
    <xf numFmtId="49" fontId="8" fillId="0" borderId="0" xfId="0" applyNumberFormat="1" applyFont="1" applyAlignment="1">
      <alignment horizontal="center"/>
    </xf>
    <xf numFmtId="4" fontId="8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left" vertical="top"/>
    </xf>
    <xf numFmtId="4" fontId="9" fillId="0" borderId="0" xfId="0" applyNumberFormat="1" applyFont="1" applyAlignment="1">
      <alignment horizontal="left"/>
    </xf>
    <xf numFmtId="0" fontId="9" fillId="0" borderId="0" xfId="0" applyFont="1"/>
    <xf numFmtId="4" fontId="8" fillId="0" borderId="0" xfId="0" applyNumberFormat="1" applyFont="1"/>
    <xf numFmtId="0" fontId="8" fillId="0" borderId="0" xfId="0" applyFont="1"/>
    <xf numFmtId="0" fontId="13" fillId="0" borderId="0" xfId="0" applyFont="1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4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20" fillId="0" borderId="0" xfId="0" applyFont="1" applyAlignment="1">
      <alignment horizontal="right"/>
    </xf>
    <xf numFmtId="0" fontId="18" fillId="0" borderId="0" xfId="0" applyFont="1"/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vertical="top"/>
    </xf>
    <xf numFmtId="0" fontId="22" fillId="0" borderId="0" xfId="0" applyFont="1" applyAlignment="1">
      <alignment horizontal="center" vertical="top"/>
    </xf>
    <xf numFmtId="0" fontId="23" fillId="0" borderId="0" xfId="0" applyFont="1" applyAlignment="1">
      <alignment vertical="top"/>
    </xf>
    <xf numFmtId="43" fontId="17" fillId="0" borderId="0" xfId="0" applyNumberFormat="1" applyFont="1" applyAlignment="1">
      <alignment vertical="top" wrapText="1"/>
    </xf>
    <xf numFmtId="4" fontId="17" fillId="0" borderId="0" xfId="0" applyNumberFormat="1" applyFont="1" applyAlignment="1">
      <alignment horizontal="center" vertical="top" wrapText="1"/>
    </xf>
    <xf numFmtId="43" fontId="25" fillId="0" borderId="0" xfId="1" applyFont="1" applyBorder="1"/>
    <xf numFmtId="0" fontId="25" fillId="0" borderId="0" xfId="0" applyFont="1"/>
    <xf numFmtId="0" fontId="26" fillId="0" borderId="15" xfId="0" applyFont="1" applyBorder="1" applyAlignment="1">
      <alignment horizontal="center"/>
    </xf>
    <xf numFmtId="0" fontId="15" fillId="0" borderId="0" xfId="0" applyFont="1" applyAlignment="1">
      <alignment horizontal="center"/>
    </xf>
    <xf numFmtId="43" fontId="4" fillId="0" borderId="0" xfId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5" xfId="0" applyFont="1" applyBorder="1"/>
    <xf numFmtId="43" fontId="1" fillId="0" borderId="15" xfId="1" applyFont="1" applyBorder="1" applyAlignment="1">
      <alignment horizontal="center"/>
    </xf>
    <xf numFmtId="0" fontId="24" fillId="0" borderId="0" xfId="0" applyFont="1"/>
    <xf numFmtId="43" fontId="25" fillId="0" borderId="0" xfId="1" applyFont="1" applyBorder="1" applyAlignment="1">
      <alignment vertical="top"/>
    </xf>
    <xf numFmtId="43" fontId="1" fillId="0" borderId="15" xfId="1" applyFont="1" applyBorder="1"/>
    <xf numFmtId="43" fontId="25" fillId="0" borderId="0" xfId="1" applyFont="1" applyBorder="1" applyAlignment="1">
      <alignment vertical="top" wrapText="1"/>
    </xf>
    <xf numFmtId="0" fontId="1" fillId="0" borderId="15" xfId="0" applyFont="1" applyBorder="1" applyAlignment="1">
      <alignment horizontal="center" vertical="top"/>
    </xf>
    <xf numFmtId="0" fontId="1" fillId="0" borderId="15" xfId="0" applyFont="1" applyBorder="1" applyAlignment="1">
      <alignment vertical="top" wrapText="1"/>
    </xf>
    <xf numFmtId="43" fontId="27" fillId="0" borderId="15" xfId="1" applyFont="1" applyBorder="1" applyAlignment="1">
      <alignment horizontal="right" vertical="top"/>
    </xf>
    <xf numFmtId="0" fontId="0" fillId="0" borderId="0" xfId="0" applyAlignment="1">
      <alignment vertical="top"/>
    </xf>
    <xf numFmtId="0" fontId="24" fillId="0" borderId="0" xfId="0" applyFont="1" applyAlignment="1">
      <alignment vertical="top"/>
    </xf>
    <xf numFmtId="0" fontId="25" fillId="0" borderId="0" xfId="0" applyFont="1" applyAlignment="1">
      <alignment vertical="top" wrapText="1"/>
    </xf>
    <xf numFmtId="0" fontId="25" fillId="0" borderId="0" xfId="0" applyFont="1" applyAlignment="1">
      <alignment vertical="top"/>
    </xf>
    <xf numFmtId="43" fontId="4" fillId="0" borderId="14" xfId="1" applyFont="1" applyBorder="1" applyAlignment="1">
      <alignment vertical="top"/>
    </xf>
    <xf numFmtId="0" fontId="0" fillId="0" borderId="0" xfId="0" applyAlignment="1">
      <alignment horizontal="center"/>
    </xf>
    <xf numFmtId="0" fontId="28" fillId="0" borderId="0" xfId="0" applyFont="1" applyAlignment="1">
      <alignment vertical="top"/>
    </xf>
    <xf numFmtId="43" fontId="18" fillId="0" borderId="0" xfId="1" applyFont="1" applyAlignment="1">
      <alignment vertical="top"/>
    </xf>
    <xf numFmtId="4" fontId="7" fillId="0" borderId="4" xfId="0" applyNumberFormat="1" applyFont="1" applyBorder="1"/>
    <xf numFmtId="4" fontId="9" fillId="0" borderId="11" xfId="0" applyNumberFormat="1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4" fontId="7" fillId="0" borderId="2" xfId="0" applyNumberFormat="1" applyFont="1" applyBorder="1"/>
    <xf numFmtId="4" fontId="7" fillId="0" borderId="7" xfId="0" applyNumberFormat="1" applyFont="1" applyBorder="1"/>
    <xf numFmtId="0" fontId="7" fillId="0" borderId="7" xfId="0" applyFont="1" applyBorder="1" applyAlignment="1">
      <alignment horizontal="center"/>
    </xf>
    <xf numFmtId="0" fontId="7" fillId="0" borderId="9" xfId="0" applyFont="1" applyBorder="1"/>
    <xf numFmtId="0" fontId="7" fillId="0" borderId="11" xfId="0" applyFont="1" applyBorder="1"/>
    <xf numFmtId="0" fontId="8" fillId="0" borderId="10" xfId="0" applyFont="1" applyBorder="1"/>
    <xf numFmtId="4" fontId="2" fillId="0" borderId="10" xfId="0" applyNumberFormat="1" applyFont="1" applyBorder="1" applyAlignment="1">
      <alignment horizontal="left"/>
    </xf>
    <xf numFmtId="43" fontId="1" fillId="0" borderId="0" xfId="1" applyFont="1"/>
    <xf numFmtId="43" fontId="2" fillId="0" borderId="0" xfId="1" applyFont="1"/>
    <xf numFmtId="49" fontId="7" fillId="0" borderId="9" xfId="0" applyNumberFormat="1" applyFont="1" applyBorder="1" applyAlignment="1">
      <alignment horizontal="center"/>
    </xf>
    <xf numFmtId="4" fontId="8" fillId="0" borderId="9" xfId="0" applyNumberFormat="1" applyFont="1" applyBorder="1"/>
    <xf numFmtId="49" fontId="2" fillId="0" borderId="9" xfId="0" applyNumberFormat="1" applyFont="1" applyBorder="1" applyAlignment="1">
      <alignment horizontal="center"/>
    </xf>
    <xf numFmtId="4" fontId="8" fillId="0" borderId="2" xfId="0" applyNumberFormat="1" applyFont="1" applyBorder="1"/>
    <xf numFmtId="4" fontId="9" fillId="0" borderId="5" xfId="0" applyNumberFormat="1" applyFont="1" applyBorder="1" applyAlignment="1">
      <alignment horizontal="left"/>
    </xf>
    <xf numFmtId="4" fontId="7" fillId="0" borderId="8" xfId="0" applyNumberFormat="1" applyFont="1" applyBorder="1" applyAlignment="1">
      <alignment horizontal="left"/>
    </xf>
    <xf numFmtId="4" fontId="8" fillId="0" borderId="11" xfId="0" applyNumberFormat="1" applyFont="1" applyBorder="1"/>
    <xf numFmtId="4" fontId="8" fillId="0" borderId="11" xfId="0" applyNumberFormat="1" applyFont="1" applyBorder="1" applyAlignment="1">
      <alignment horizontal="left"/>
    </xf>
    <xf numFmtId="43" fontId="1" fillId="0" borderId="0" xfId="1" applyFont="1" applyFill="1"/>
    <xf numFmtId="43" fontId="1" fillId="0" borderId="0" xfId="1" applyFont="1" applyBorder="1"/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right" vertical="top"/>
    </xf>
    <xf numFmtId="0" fontId="4" fillId="0" borderId="16" xfId="0" applyFont="1" applyBorder="1" applyAlignment="1">
      <alignment horizontal="right" vertical="top"/>
    </xf>
    <xf numFmtId="0" fontId="4" fillId="0" borderId="13" xfId="0" applyFont="1" applyBorder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top"/>
    </xf>
    <xf numFmtId="0" fontId="22" fillId="0" borderId="0" xfId="0" applyFont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3A710-E4FD-4128-93F4-955E16867F53}">
  <dimension ref="A1:N24"/>
  <sheetViews>
    <sheetView tabSelected="1" workbookViewId="0">
      <selection activeCell="A10" sqref="A10:D12"/>
    </sheetView>
  </sheetViews>
  <sheetFormatPr defaultRowHeight="15" x14ac:dyDescent="0.25"/>
  <cols>
    <col min="1" max="1" width="7.125" style="7" customWidth="1"/>
    <col min="2" max="2" width="21.75" style="7" customWidth="1"/>
    <col min="3" max="3" width="13.625" style="51" customWidth="1"/>
    <col min="4" max="4" width="21.375" style="51" customWidth="1"/>
    <col min="5" max="5" width="12.625" style="5" customWidth="1"/>
    <col min="6" max="6" width="18.125" style="52" customWidth="1"/>
    <col min="7" max="7" width="18.25" style="5" customWidth="1"/>
    <col min="8" max="8" width="11.75" style="5" customWidth="1"/>
    <col min="9" max="9" width="15.75" style="53" customWidth="1"/>
    <col min="10" max="16384" width="9" style="7"/>
  </cols>
  <sheetData>
    <row r="1" spans="1:9" customFormat="1" ht="21" x14ac:dyDescent="0.35">
      <c r="A1" s="159" t="s">
        <v>98</v>
      </c>
      <c r="B1" s="159"/>
      <c r="C1" s="159"/>
      <c r="D1" s="159"/>
      <c r="H1" s="112"/>
      <c r="I1" s="113"/>
    </row>
    <row r="2" spans="1:9" customFormat="1" ht="21" x14ac:dyDescent="0.35">
      <c r="A2" s="159" t="s">
        <v>117</v>
      </c>
      <c r="B2" s="159"/>
      <c r="C2" s="159"/>
      <c r="D2" s="159"/>
      <c r="F2">
        <v>11</v>
      </c>
      <c r="H2" s="112"/>
      <c r="I2" s="113"/>
    </row>
    <row r="3" spans="1:9" customFormat="1" ht="21" x14ac:dyDescent="0.35">
      <c r="A3" s="3"/>
      <c r="B3" s="1"/>
      <c r="C3" s="1"/>
      <c r="D3" s="1"/>
      <c r="H3" s="112"/>
      <c r="I3" s="113"/>
    </row>
    <row r="4" spans="1:9" s="115" customFormat="1" ht="21" x14ac:dyDescent="0.35">
      <c r="A4" s="114" t="s">
        <v>89</v>
      </c>
      <c r="B4" s="114" t="s">
        <v>90</v>
      </c>
      <c r="C4" s="114" t="s">
        <v>91</v>
      </c>
      <c r="D4" s="114" t="s">
        <v>92</v>
      </c>
      <c r="H4" s="116"/>
      <c r="I4" s="8"/>
    </row>
    <row r="5" spans="1:9" customFormat="1" ht="21" x14ac:dyDescent="0.35">
      <c r="A5" s="117">
        <v>1</v>
      </c>
      <c r="B5" s="118" t="s">
        <v>10</v>
      </c>
      <c r="C5" s="117" t="s">
        <v>403</v>
      </c>
      <c r="D5" s="119">
        <v>7602958.46</v>
      </c>
      <c r="G5" s="120"/>
      <c r="H5" s="121"/>
      <c r="I5" s="113"/>
    </row>
    <row r="6" spans="1:9" customFormat="1" ht="21" x14ac:dyDescent="0.35">
      <c r="A6" s="117">
        <v>2</v>
      </c>
      <c r="B6" s="118" t="s">
        <v>93</v>
      </c>
      <c r="C6" s="117">
        <v>0</v>
      </c>
      <c r="D6" s="122">
        <v>0</v>
      </c>
      <c r="G6" s="120"/>
      <c r="H6" s="123"/>
      <c r="I6" s="113"/>
    </row>
    <row r="7" spans="1:9" s="127" customFormat="1" ht="42" x14ac:dyDescent="0.2">
      <c r="A7" s="124">
        <v>3</v>
      </c>
      <c r="B7" s="125" t="s">
        <v>94</v>
      </c>
      <c r="C7" s="124" t="s">
        <v>402</v>
      </c>
      <c r="D7" s="126">
        <v>2878000</v>
      </c>
      <c r="G7" s="128"/>
      <c r="H7" s="129"/>
      <c r="I7" s="130"/>
    </row>
    <row r="8" spans="1:9" s="127" customFormat="1" ht="21.75" thickBot="1" x14ac:dyDescent="0.25">
      <c r="A8" s="160" t="s">
        <v>95</v>
      </c>
      <c r="B8" s="161"/>
      <c r="C8" s="162"/>
      <c r="D8" s="131">
        <v>10480958.460000001</v>
      </c>
      <c r="G8" s="128"/>
      <c r="H8" s="121"/>
      <c r="I8" s="130"/>
    </row>
    <row r="9" spans="1:9" customFormat="1" ht="24" thickTop="1" x14ac:dyDescent="0.35">
      <c r="A9" s="132"/>
      <c r="G9" s="120"/>
      <c r="H9" s="133"/>
      <c r="I9" s="113"/>
    </row>
    <row r="10" spans="1:9" customFormat="1" ht="23.25" x14ac:dyDescent="0.35">
      <c r="A10" s="163" t="s">
        <v>96</v>
      </c>
      <c r="B10" s="164"/>
      <c r="C10" s="164"/>
      <c r="D10" s="164"/>
      <c r="G10" s="120"/>
      <c r="H10" s="134"/>
      <c r="I10" s="113"/>
    </row>
    <row r="11" spans="1:9" customFormat="1" ht="21" x14ac:dyDescent="0.35">
      <c r="A11" s="164"/>
      <c r="B11" s="164"/>
      <c r="C11" s="164"/>
      <c r="D11" s="164"/>
      <c r="G11" s="120"/>
      <c r="H11" s="112"/>
      <c r="I11" s="113"/>
    </row>
    <row r="12" spans="1:9" customFormat="1" ht="23.25" x14ac:dyDescent="0.35">
      <c r="A12" s="164"/>
      <c r="B12" s="164"/>
      <c r="C12" s="164"/>
      <c r="D12" s="164"/>
      <c r="G12" s="120"/>
      <c r="H12" s="134"/>
      <c r="I12" s="113"/>
    </row>
    <row r="13" spans="1:9" customFormat="1" ht="21" x14ac:dyDescent="0.35">
      <c r="A13" s="3"/>
      <c r="B13" s="1"/>
      <c r="C13" s="1"/>
      <c r="D13" s="1"/>
      <c r="G13" s="120"/>
      <c r="H13" s="112"/>
      <c r="I13" s="113"/>
    </row>
    <row r="14" spans="1:9" customFormat="1" ht="21" x14ac:dyDescent="0.35">
      <c r="A14" s="163" t="s">
        <v>97</v>
      </c>
      <c r="B14" s="164"/>
      <c r="C14" s="164"/>
      <c r="D14" s="164"/>
      <c r="H14" s="112"/>
      <c r="I14" s="113"/>
    </row>
    <row r="15" spans="1:9" customFormat="1" ht="21" x14ac:dyDescent="0.35">
      <c r="A15" s="164"/>
      <c r="B15" s="164"/>
      <c r="C15" s="164"/>
      <c r="D15" s="164"/>
      <c r="H15" s="112"/>
      <c r="I15" s="113"/>
    </row>
    <row r="16" spans="1:9" customFormat="1" ht="21" x14ac:dyDescent="0.35">
      <c r="A16" s="164"/>
      <c r="B16" s="164"/>
      <c r="C16" s="164"/>
      <c r="D16" s="164"/>
      <c r="H16" s="112"/>
      <c r="I16" s="113"/>
    </row>
    <row r="17" spans="1:14" ht="9.75" customHeight="1" x14ac:dyDescent="0.35">
      <c r="A17" s="75"/>
      <c r="B17" s="76"/>
      <c r="C17" s="77"/>
      <c r="D17" s="77"/>
      <c r="E17" s="77"/>
      <c r="F17" s="77"/>
      <c r="G17" s="78"/>
      <c r="H17" s="75"/>
      <c r="I17" s="79"/>
      <c r="J17" s="1"/>
      <c r="K17" s="1"/>
      <c r="L17" s="1"/>
      <c r="M17" s="1"/>
      <c r="N17" s="1"/>
    </row>
    <row r="18" spans="1:14" ht="21" x14ac:dyDescent="0.35">
      <c r="A18" s="75"/>
      <c r="B18" s="76"/>
      <c r="C18" s="77"/>
      <c r="D18" s="77"/>
      <c r="E18" s="88"/>
      <c r="F18" s="77"/>
      <c r="G18" s="78"/>
      <c r="H18" s="75"/>
      <c r="I18" s="91"/>
      <c r="J18" s="1"/>
      <c r="K18" s="1"/>
      <c r="L18" s="1"/>
      <c r="M18" s="1"/>
      <c r="N18" s="1"/>
    </row>
    <row r="19" spans="1:14" ht="21" x14ac:dyDescent="0.35">
      <c r="A19" s="75"/>
      <c r="B19" s="76"/>
      <c r="E19" s="51"/>
      <c r="F19" s="77"/>
      <c r="G19" s="94"/>
      <c r="H19" s="90"/>
      <c r="I19" s="79"/>
      <c r="J19" s="1"/>
      <c r="K19" s="1"/>
      <c r="L19" s="1"/>
      <c r="M19" s="1"/>
      <c r="N19" s="1"/>
    </row>
    <row r="20" spans="1:14" ht="10.5" customHeight="1" x14ac:dyDescent="0.35">
      <c r="A20" s="75"/>
      <c r="B20" s="76"/>
      <c r="E20" s="51"/>
      <c r="F20" s="77"/>
      <c r="G20" s="78"/>
      <c r="H20" s="75"/>
      <c r="I20" s="79"/>
      <c r="J20" s="1"/>
      <c r="K20" s="1"/>
      <c r="L20" s="1"/>
      <c r="M20" s="1"/>
      <c r="N20" s="1"/>
    </row>
    <row r="21" spans="1:14" ht="21" x14ac:dyDescent="0.35">
      <c r="A21" s="75"/>
      <c r="B21" s="76"/>
      <c r="C21" s="77"/>
      <c r="D21" s="77"/>
      <c r="E21" s="88"/>
      <c r="F21" s="77"/>
      <c r="G21" s="78"/>
      <c r="H21" s="90"/>
      <c r="I21" s="91"/>
      <c r="J21" s="1"/>
      <c r="K21" s="1"/>
      <c r="L21" s="1"/>
      <c r="M21" s="1"/>
      <c r="N21" s="1"/>
    </row>
    <row r="22" spans="1:14" ht="21" x14ac:dyDescent="0.35">
      <c r="A22" s="75"/>
      <c r="B22" s="76"/>
      <c r="E22" s="51"/>
      <c r="F22" s="77"/>
      <c r="G22" s="94"/>
      <c r="H22" s="90"/>
      <c r="I22" s="79"/>
      <c r="J22" s="1"/>
      <c r="K22" s="1"/>
      <c r="L22" s="1"/>
      <c r="M22" s="1"/>
      <c r="N22" s="1"/>
    </row>
    <row r="23" spans="1:14" ht="9" customHeight="1" x14ac:dyDescent="0.35">
      <c r="A23" s="75"/>
      <c r="B23" s="76"/>
      <c r="E23" s="51"/>
      <c r="F23" s="77"/>
      <c r="G23" s="78"/>
      <c r="H23" s="75"/>
      <c r="I23" s="79"/>
      <c r="J23" s="1"/>
      <c r="K23" s="1"/>
      <c r="L23" s="1"/>
      <c r="M23" s="1"/>
      <c r="N23" s="1"/>
    </row>
    <row r="24" spans="1:14" ht="24" customHeight="1" x14ac:dyDescent="0.35">
      <c r="A24" s="158"/>
      <c r="B24" s="158"/>
      <c r="C24" s="110"/>
      <c r="D24" s="111"/>
      <c r="E24" s="51"/>
      <c r="F24" s="77"/>
      <c r="G24" s="78"/>
      <c r="H24" s="75"/>
      <c r="I24" s="79"/>
      <c r="J24" s="1"/>
      <c r="K24" s="1"/>
      <c r="L24" s="1"/>
      <c r="M24" s="1"/>
      <c r="N24" s="1"/>
    </row>
  </sheetData>
  <mergeCells count="6">
    <mergeCell ref="A24:B24"/>
    <mergeCell ref="A1:D1"/>
    <mergeCell ref="A2:D2"/>
    <mergeCell ref="A8:C8"/>
    <mergeCell ref="A10:D12"/>
    <mergeCell ref="A14:D16"/>
  </mergeCells>
  <pageMargins left="0" right="0" top="0.15748031496062992" bottom="0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18F3E-96F7-4DCE-B7A5-2E192CD69C04}">
  <dimension ref="A2:N62"/>
  <sheetViews>
    <sheetView workbookViewId="0">
      <selection activeCell="F65" sqref="F65"/>
    </sheetView>
  </sheetViews>
  <sheetFormatPr defaultRowHeight="15" x14ac:dyDescent="0.25"/>
  <cols>
    <col min="1" max="1" width="5.125" style="7" customWidth="1"/>
    <col min="2" max="2" width="21.75" style="7" customWidth="1"/>
    <col min="3" max="3" width="11.875" style="51" customWidth="1"/>
    <col min="4" max="4" width="12.125" style="51" customWidth="1"/>
    <col min="5" max="5" width="12.625" style="5" customWidth="1"/>
    <col min="6" max="6" width="18.125" style="52" customWidth="1"/>
    <col min="7" max="7" width="18.25" style="5" customWidth="1"/>
    <col min="8" max="8" width="11.75" style="5" customWidth="1"/>
    <col min="9" max="9" width="15.75" style="53" customWidth="1"/>
    <col min="10" max="16384" width="9" style="7"/>
  </cols>
  <sheetData>
    <row r="2" spans="1:14" ht="23.25" x14ac:dyDescent="0.35">
      <c r="A2" s="1"/>
      <c r="B2" s="1"/>
      <c r="C2" s="2"/>
      <c r="D2" s="2"/>
      <c r="E2" s="3"/>
      <c r="F2" s="4"/>
      <c r="H2" s="3"/>
      <c r="I2" s="6" t="s">
        <v>0</v>
      </c>
      <c r="J2" s="1"/>
      <c r="K2" s="1"/>
      <c r="L2" s="1"/>
    </row>
    <row r="3" spans="1:14" ht="23.25" x14ac:dyDescent="0.35">
      <c r="A3" s="1"/>
      <c r="B3" s="1"/>
      <c r="C3" s="2"/>
      <c r="D3" s="2"/>
      <c r="E3" s="3"/>
      <c r="F3" s="4"/>
      <c r="H3" s="3"/>
      <c r="I3" s="6"/>
      <c r="J3" s="1"/>
      <c r="K3" s="1"/>
      <c r="L3" s="1"/>
    </row>
    <row r="4" spans="1:14" ht="21" x14ac:dyDescent="0.35">
      <c r="A4" s="159" t="s">
        <v>118</v>
      </c>
      <c r="B4" s="159"/>
      <c r="C4" s="159"/>
      <c r="D4" s="159"/>
      <c r="E4" s="159"/>
      <c r="F4" s="159"/>
      <c r="G4" s="159"/>
      <c r="H4" s="159"/>
      <c r="I4" s="159"/>
      <c r="J4" s="1"/>
      <c r="K4" s="1"/>
      <c r="L4" s="1"/>
      <c r="M4" s="1"/>
      <c r="N4" s="1"/>
    </row>
    <row r="5" spans="1:14" ht="21" x14ac:dyDescent="0.35">
      <c r="A5" s="159" t="s">
        <v>18</v>
      </c>
      <c r="B5" s="159"/>
      <c r="C5" s="159"/>
      <c r="D5" s="159"/>
      <c r="E5" s="159"/>
      <c r="F5" s="159"/>
      <c r="G5" s="159"/>
      <c r="H5" s="159"/>
      <c r="I5" s="159"/>
      <c r="J5" s="1"/>
      <c r="K5" s="1"/>
      <c r="L5" s="1"/>
      <c r="M5" s="1"/>
      <c r="N5" s="1"/>
    </row>
    <row r="6" spans="1:14" ht="21" x14ac:dyDescent="0.35">
      <c r="A6" s="159" t="s">
        <v>119</v>
      </c>
      <c r="B6" s="159"/>
      <c r="C6" s="159"/>
      <c r="D6" s="159"/>
      <c r="E6" s="159"/>
      <c r="F6" s="159"/>
      <c r="G6" s="159"/>
      <c r="H6" s="159"/>
      <c r="I6" s="159"/>
      <c r="J6" s="1"/>
      <c r="K6" s="1"/>
      <c r="L6" s="1"/>
      <c r="M6" s="1"/>
      <c r="N6" s="1"/>
    </row>
    <row r="7" spans="1:14" ht="21" x14ac:dyDescent="0.35">
      <c r="A7" s="1"/>
      <c r="B7" s="1"/>
      <c r="C7" s="2"/>
      <c r="D7" s="2"/>
      <c r="E7" s="3"/>
      <c r="F7" s="4"/>
      <c r="G7" s="3"/>
      <c r="H7" s="3"/>
      <c r="I7" s="9"/>
      <c r="J7" s="1"/>
      <c r="K7" s="1"/>
      <c r="L7" s="1"/>
      <c r="M7" s="1"/>
      <c r="N7" s="1"/>
    </row>
    <row r="8" spans="1:14" ht="21" x14ac:dyDescent="0.35">
      <c r="A8" s="10" t="s">
        <v>14</v>
      </c>
      <c r="B8" s="11" t="s">
        <v>1</v>
      </c>
      <c r="C8" s="12" t="s">
        <v>13</v>
      </c>
      <c r="D8" s="13" t="s">
        <v>2</v>
      </c>
      <c r="E8" s="10" t="s">
        <v>3</v>
      </c>
      <c r="F8" s="12" t="s">
        <v>4</v>
      </c>
      <c r="G8" s="14" t="s">
        <v>20</v>
      </c>
      <c r="H8" s="15" t="s">
        <v>11</v>
      </c>
      <c r="I8" s="16" t="s">
        <v>6</v>
      </c>
      <c r="J8" s="1"/>
      <c r="K8" s="1"/>
      <c r="L8" s="1"/>
      <c r="M8" s="1"/>
      <c r="N8" s="1"/>
    </row>
    <row r="9" spans="1:14" ht="21" x14ac:dyDescent="0.35">
      <c r="A9" s="17" t="s">
        <v>15</v>
      </c>
      <c r="B9" s="18"/>
      <c r="C9" s="19" t="s">
        <v>8</v>
      </c>
      <c r="D9" s="20"/>
      <c r="E9" s="17"/>
      <c r="F9" s="19" t="s">
        <v>5</v>
      </c>
      <c r="G9" s="21" t="s">
        <v>21</v>
      </c>
      <c r="H9" s="22" t="s">
        <v>12</v>
      </c>
      <c r="I9" s="23" t="s">
        <v>7</v>
      </c>
      <c r="J9" s="1"/>
      <c r="K9" s="1"/>
      <c r="L9" s="1"/>
      <c r="M9" s="1"/>
      <c r="N9" s="1"/>
    </row>
    <row r="10" spans="1:14" ht="21" x14ac:dyDescent="0.35">
      <c r="A10" s="24"/>
      <c r="B10" s="25"/>
      <c r="C10" s="26"/>
      <c r="D10" s="27"/>
      <c r="E10" s="24"/>
      <c r="F10" s="26"/>
      <c r="G10" s="28"/>
      <c r="H10" s="29"/>
      <c r="I10" s="30" t="s">
        <v>8</v>
      </c>
      <c r="J10" s="1"/>
      <c r="K10" s="1"/>
      <c r="L10" s="1"/>
      <c r="M10" s="1"/>
      <c r="N10" s="1"/>
    </row>
    <row r="11" spans="1:14" ht="21" x14ac:dyDescent="0.35">
      <c r="A11" s="31">
        <v>1</v>
      </c>
      <c r="B11" s="32" t="s">
        <v>123</v>
      </c>
      <c r="C11" s="33">
        <v>390000</v>
      </c>
      <c r="D11" s="33">
        <v>390000</v>
      </c>
      <c r="E11" s="34" t="s">
        <v>10</v>
      </c>
      <c r="F11" s="33" t="s">
        <v>124</v>
      </c>
      <c r="G11" s="33" t="s">
        <v>124</v>
      </c>
      <c r="H11" s="59" t="s">
        <v>24</v>
      </c>
      <c r="I11" s="72" t="s">
        <v>130</v>
      </c>
      <c r="J11" s="1"/>
      <c r="K11" s="1"/>
      <c r="L11" s="1"/>
      <c r="M11" s="1"/>
      <c r="N11" s="1"/>
    </row>
    <row r="12" spans="1:14" ht="21" x14ac:dyDescent="0.35">
      <c r="A12" s="35"/>
      <c r="B12" s="36" t="s">
        <v>19</v>
      </c>
      <c r="C12" s="37"/>
      <c r="D12" s="37"/>
      <c r="E12" s="37"/>
      <c r="F12" s="57" t="s">
        <v>99</v>
      </c>
      <c r="G12" s="56" t="s">
        <v>100</v>
      </c>
      <c r="H12" s="60" t="s">
        <v>25</v>
      </c>
      <c r="I12" s="39" t="s">
        <v>125</v>
      </c>
      <c r="J12" s="1"/>
      <c r="K12" s="1"/>
      <c r="L12" s="1"/>
      <c r="M12" s="1"/>
      <c r="N12" s="1"/>
    </row>
    <row r="13" spans="1:14" ht="9.75" customHeight="1" x14ac:dyDescent="0.35">
      <c r="A13" s="40"/>
      <c r="B13" s="41"/>
      <c r="C13" s="42"/>
      <c r="D13" s="42"/>
      <c r="E13" s="42"/>
      <c r="F13" s="42" t="s">
        <v>19</v>
      </c>
      <c r="G13" s="43"/>
      <c r="H13" s="40"/>
      <c r="I13" s="44"/>
      <c r="J13" s="1"/>
      <c r="K13" s="1"/>
      <c r="L13" s="1"/>
      <c r="M13" s="1"/>
      <c r="N13" s="1"/>
    </row>
    <row r="14" spans="1:14" ht="21" x14ac:dyDescent="0.35">
      <c r="A14" s="31">
        <v>2</v>
      </c>
      <c r="B14" s="32" t="s">
        <v>126</v>
      </c>
      <c r="C14" s="33">
        <v>350000</v>
      </c>
      <c r="D14" s="33">
        <v>350000</v>
      </c>
      <c r="E14" s="34" t="s">
        <v>10</v>
      </c>
      <c r="F14" s="64" t="s">
        <v>127</v>
      </c>
      <c r="G14" s="64" t="s">
        <v>127</v>
      </c>
      <c r="H14" s="59" t="s">
        <v>24</v>
      </c>
      <c r="I14" s="72" t="s">
        <v>131</v>
      </c>
      <c r="J14" s="1"/>
      <c r="K14" s="1"/>
      <c r="L14" s="1"/>
      <c r="M14" s="1"/>
      <c r="N14" s="1"/>
    </row>
    <row r="15" spans="1:14" ht="21" x14ac:dyDescent="0.35">
      <c r="A15" s="35"/>
      <c r="B15" s="36"/>
      <c r="C15" s="37"/>
      <c r="D15" s="37"/>
      <c r="E15" s="37"/>
      <c r="F15" s="57" t="s">
        <v>128</v>
      </c>
      <c r="G15" s="56" t="s">
        <v>129</v>
      </c>
      <c r="H15" s="60" t="s">
        <v>25</v>
      </c>
      <c r="I15" s="39" t="s">
        <v>125</v>
      </c>
      <c r="J15" s="1"/>
      <c r="K15" s="1"/>
      <c r="L15" s="1"/>
      <c r="M15" s="1"/>
      <c r="N15" s="1"/>
    </row>
    <row r="16" spans="1:14" ht="9.75" customHeight="1" x14ac:dyDescent="0.35">
      <c r="A16" s="40"/>
      <c r="B16" s="41"/>
      <c r="C16" s="42"/>
      <c r="D16" s="42"/>
      <c r="E16" s="42"/>
      <c r="F16" s="42" t="s">
        <v>19</v>
      </c>
      <c r="G16" s="43"/>
      <c r="H16" s="40"/>
      <c r="I16" s="44"/>
      <c r="J16" s="1"/>
      <c r="K16" s="1"/>
      <c r="L16" s="1"/>
      <c r="M16" s="1"/>
      <c r="N16" s="1"/>
    </row>
    <row r="17" spans="1:14" ht="21" x14ac:dyDescent="0.35">
      <c r="A17" s="31">
        <v>3</v>
      </c>
      <c r="B17" s="32" t="s">
        <v>101</v>
      </c>
      <c r="C17" s="33">
        <v>24000</v>
      </c>
      <c r="D17" s="33">
        <v>24000</v>
      </c>
      <c r="E17" s="34" t="s">
        <v>10</v>
      </c>
      <c r="F17" s="33" t="s">
        <v>22</v>
      </c>
      <c r="G17" s="33" t="s">
        <v>22</v>
      </c>
      <c r="H17" s="31" t="s">
        <v>24</v>
      </c>
      <c r="I17" s="72" t="s">
        <v>132</v>
      </c>
      <c r="J17" s="1" t="s">
        <v>19</v>
      </c>
      <c r="K17" s="1"/>
      <c r="L17" s="1"/>
      <c r="M17" s="1"/>
      <c r="N17" s="1"/>
    </row>
    <row r="18" spans="1:14" ht="21" x14ac:dyDescent="0.35">
      <c r="A18" s="35"/>
      <c r="B18" s="36" t="s">
        <v>102</v>
      </c>
      <c r="C18" s="37"/>
      <c r="D18" s="37"/>
      <c r="E18" s="37"/>
      <c r="F18" s="37" t="s">
        <v>23</v>
      </c>
      <c r="G18" s="61" t="s">
        <v>30</v>
      </c>
      <c r="H18" s="60" t="s">
        <v>25</v>
      </c>
      <c r="I18" s="39" t="s">
        <v>125</v>
      </c>
      <c r="J18" s="1" t="s">
        <v>19</v>
      </c>
      <c r="K18" s="1"/>
      <c r="L18" s="1"/>
      <c r="M18" s="1"/>
      <c r="N18" s="1"/>
    </row>
    <row r="19" spans="1:14" ht="9.75" customHeight="1" x14ac:dyDescent="0.35">
      <c r="A19" s="35"/>
      <c r="B19" s="36"/>
      <c r="C19" s="37"/>
      <c r="D19" s="37"/>
      <c r="E19" s="37"/>
      <c r="F19" s="37"/>
      <c r="G19" s="54"/>
      <c r="H19" s="35"/>
      <c r="I19" s="39"/>
      <c r="J19" s="1"/>
      <c r="K19" s="1"/>
      <c r="L19" s="1"/>
      <c r="M19" s="1"/>
      <c r="N19" s="1"/>
    </row>
    <row r="20" spans="1:14" ht="21" x14ac:dyDescent="0.35">
      <c r="A20" s="31">
        <v>4</v>
      </c>
      <c r="B20" s="32" t="s">
        <v>26</v>
      </c>
      <c r="C20" s="45">
        <v>180000</v>
      </c>
      <c r="D20" s="45">
        <v>180000</v>
      </c>
      <c r="E20" s="34" t="s">
        <v>10</v>
      </c>
      <c r="F20" s="33" t="s">
        <v>27</v>
      </c>
      <c r="G20" s="55" t="s">
        <v>27</v>
      </c>
      <c r="H20" s="31" t="s">
        <v>24</v>
      </c>
      <c r="I20" s="72" t="s">
        <v>135</v>
      </c>
      <c r="J20" s="1"/>
      <c r="K20" s="1"/>
      <c r="L20" s="1"/>
      <c r="M20" s="1"/>
      <c r="N20" s="1"/>
    </row>
    <row r="21" spans="1:14" ht="21" x14ac:dyDescent="0.35">
      <c r="A21" s="35"/>
      <c r="B21" s="36"/>
      <c r="C21" s="46"/>
      <c r="D21" s="46"/>
      <c r="E21" s="46"/>
      <c r="F21" s="37" t="s">
        <v>133</v>
      </c>
      <c r="G21" s="62" t="s">
        <v>134</v>
      </c>
      <c r="H21" s="60" t="s">
        <v>25</v>
      </c>
      <c r="I21" s="39" t="s">
        <v>125</v>
      </c>
      <c r="J21" s="1"/>
      <c r="K21" s="1" t="s">
        <v>19</v>
      </c>
      <c r="L21" s="1"/>
      <c r="M21" s="1"/>
      <c r="N21" s="1"/>
    </row>
    <row r="22" spans="1:14" ht="10.5" customHeight="1" x14ac:dyDescent="0.35">
      <c r="A22" s="40"/>
      <c r="B22" s="41"/>
      <c r="C22" s="80"/>
      <c r="D22" s="80"/>
      <c r="E22" s="80"/>
      <c r="F22" s="42"/>
      <c r="G22" s="58"/>
      <c r="H22" s="50"/>
      <c r="I22" s="44"/>
      <c r="J22" s="1"/>
      <c r="K22" s="1"/>
      <c r="L22" s="1"/>
      <c r="M22" s="1"/>
      <c r="N22" s="1"/>
    </row>
    <row r="23" spans="1:14" ht="21" x14ac:dyDescent="0.35">
      <c r="A23" s="31">
        <v>5</v>
      </c>
      <c r="B23" s="32" t="s">
        <v>136</v>
      </c>
      <c r="C23" s="45">
        <v>120000</v>
      </c>
      <c r="D23" s="45">
        <v>120000</v>
      </c>
      <c r="E23" s="34" t="s">
        <v>10</v>
      </c>
      <c r="F23" s="33" t="s">
        <v>138</v>
      </c>
      <c r="G23" s="33" t="s">
        <v>138</v>
      </c>
      <c r="H23" s="31" t="s">
        <v>24</v>
      </c>
      <c r="I23" s="72" t="s">
        <v>141</v>
      </c>
      <c r="J23" s="1"/>
      <c r="K23" s="1"/>
      <c r="L23" s="1"/>
      <c r="M23" s="1"/>
      <c r="N23" s="1"/>
    </row>
    <row r="24" spans="1:14" ht="21" x14ac:dyDescent="0.35">
      <c r="A24" s="35"/>
      <c r="B24" s="36" t="s">
        <v>137</v>
      </c>
      <c r="C24" s="46"/>
      <c r="D24" s="46"/>
      <c r="E24" s="46"/>
      <c r="F24" s="37" t="s">
        <v>139</v>
      </c>
      <c r="G24" s="62" t="s">
        <v>140</v>
      </c>
      <c r="H24" s="60" t="s">
        <v>25</v>
      </c>
      <c r="I24" s="39" t="s">
        <v>125</v>
      </c>
      <c r="J24" s="1"/>
      <c r="K24" s="1" t="s">
        <v>19</v>
      </c>
      <c r="L24" s="1"/>
      <c r="M24" s="1"/>
      <c r="N24" s="1"/>
    </row>
    <row r="25" spans="1:14" ht="10.5" customHeight="1" x14ac:dyDescent="0.35">
      <c r="A25" s="40"/>
      <c r="B25" s="41"/>
      <c r="C25" s="80"/>
      <c r="D25" s="80"/>
      <c r="E25" s="80"/>
      <c r="F25" s="42"/>
      <c r="G25" s="58"/>
      <c r="H25" s="50"/>
      <c r="I25" s="44"/>
      <c r="J25" s="1"/>
      <c r="K25" s="1"/>
      <c r="L25" s="1"/>
      <c r="M25" s="1"/>
      <c r="N25" s="1"/>
    </row>
    <row r="26" spans="1:14" ht="21" x14ac:dyDescent="0.35">
      <c r="A26" s="31">
        <v>6</v>
      </c>
      <c r="B26" s="70" t="s">
        <v>103</v>
      </c>
      <c r="C26" s="45">
        <v>4516</v>
      </c>
      <c r="D26" s="45">
        <v>4516</v>
      </c>
      <c r="E26" s="34" t="s">
        <v>10</v>
      </c>
      <c r="F26" s="33" t="s">
        <v>34</v>
      </c>
      <c r="G26" s="33" t="s">
        <v>34</v>
      </c>
      <c r="H26" s="59" t="s">
        <v>24</v>
      </c>
      <c r="I26" s="72" t="s">
        <v>142</v>
      </c>
      <c r="J26" s="1"/>
      <c r="K26" s="1"/>
      <c r="L26" s="1"/>
      <c r="M26" s="1"/>
      <c r="N26" s="1"/>
    </row>
    <row r="27" spans="1:14" ht="21" x14ac:dyDescent="0.35">
      <c r="A27" s="40"/>
      <c r="B27" s="81" t="s">
        <v>52</v>
      </c>
      <c r="C27" s="80"/>
      <c r="D27" s="80"/>
      <c r="E27" s="49"/>
      <c r="F27" s="42" t="s">
        <v>35</v>
      </c>
      <c r="G27" s="136" t="s">
        <v>36</v>
      </c>
      <c r="H27" s="137" t="s">
        <v>25</v>
      </c>
      <c r="I27" s="44" t="s">
        <v>125</v>
      </c>
      <c r="J27" s="1"/>
      <c r="K27" s="1"/>
      <c r="L27" s="1"/>
      <c r="M27" s="1"/>
      <c r="N27" s="1"/>
    </row>
    <row r="28" spans="1:14" ht="21" x14ac:dyDescent="0.35">
      <c r="A28" s="31">
        <v>7</v>
      </c>
      <c r="B28" s="70" t="s">
        <v>103</v>
      </c>
      <c r="C28" s="45">
        <v>4516</v>
      </c>
      <c r="D28" s="45">
        <v>4516</v>
      </c>
      <c r="E28" s="34" t="s">
        <v>10</v>
      </c>
      <c r="F28" s="33" t="s">
        <v>37</v>
      </c>
      <c r="G28" s="33" t="s">
        <v>37</v>
      </c>
      <c r="H28" s="59" t="s">
        <v>24</v>
      </c>
      <c r="I28" s="72" t="s">
        <v>145</v>
      </c>
      <c r="J28" s="1"/>
      <c r="K28" s="1"/>
      <c r="L28" s="1"/>
      <c r="M28" s="1"/>
      <c r="N28" s="1"/>
    </row>
    <row r="29" spans="1:14" ht="21" x14ac:dyDescent="0.35">
      <c r="A29" s="40"/>
      <c r="B29" s="81" t="s">
        <v>60</v>
      </c>
      <c r="C29" s="80"/>
      <c r="D29" s="80"/>
      <c r="E29" s="49"/>
      <c r="F29" s="42" t="s">
        <v>143</v>
      </c>
      <c r="G29" s="136" t="s">
        <v>144</v>
      </c>
      <c r="H29" s="137" t="s">
        <v>25</v>
      </c>
      <c r="I29" s="44" t="s">
        <v>125</v>
      </c>
      <c r="J29" s="1"/>
      <c r="K29" s="1"/>
      <c r="L29" s="1"/>
      <c r="M29" s="1"/>
      <c r="N29" s="1"/>
    </row>
    <row r="30" spans="1:14" ht="21" x14ac:dyDescent="0.35">
      <c r="A30" s="75"/>
      <c r="B30" s="95"/>
      <c r="E30" s="51"/>
      <c r="F30" s="77"/>
      <c r="G30" s="94"/>
      <c r="H30" s="90"/>
      <c r="I30" s="79"/>
      <c r="J30" s="1"/>
      <c r="K30" s="1"/>
      <c r="L30" s="1"/>
      <c r="M30" s="1"/>
      <c r="N30" s="1"/>
    </row>
    <row r="31" spans="1:14" ht="21" x14ac:dyDescent="0.35">
      <c r="A31" s="75"/>
      <c r="B31" s="95"/>
      <c r="E31" s="51"/>
      <c r="F31" s="77"/>
      <c r="G31" s="94"/>
      <c r="H31" s="90"/>
      <c r="I31" s="79"/>
      <c r="J31" s="1"/>
      <c r="K31" s="1"/>
      <c r="L31" s="1"/>
      <c r="M31" s="1"/>
      <c r="N31" s="1"/>
    </row>
    <row r="32" spans="1:14" ht="21" x14ac:dyDescent="0.35">
      <c r="A32" s="31">
        <v>8</v>
      </c>
      <c r="B32" s="70" t="s">
        <v>146</v>
      </c>
      <c r="C32" s="45">
        <v>22487.119999999999</v>
      </c>
      <c r="D32" s="45">
        <v>22487.119999999999</v>
      </c>
      <c r="E32" s="34" t="s">
        <v>10</v>
      </c>
      <c r="F32" s="33" t="s">
        <v>147</v>
      </c>
      <c r="G32" s="33" t="s">
        <v>147</v>
      </c>
      <c r="H32" s="59" t="s">
        <v>24</v>
      </c>
      <c r="I32" s="72" t="s">
        <v>151</v>
      </c>
      <c r="J32" s="1"/>
      <c r="K32" s="1"/>
      <c r="L32" s="1"/>
      <c r="M32" s="1"/>
      <c r="N32" s="1"/>
    </row>
    <row r="33" spans="1:14" ht="21" x14ac:dyDescent="0.35">
      <c r="A33" s="35"/>
      <c r="B33" s="71" t="s">
        <v>58</v>
      </c>
      <c r="C33" s="46"/>
      <c r="D33" s="46"/>
      <c r="E33" s="48"/>
      <c r="F33" s="61" t="s">
        <v>148</v>
      </c>
      <c r="G33" s="56" t="s">
        <v>149</v>
      </c>
      <c r="H33" s="60" t="s">
        <v>25</v>
      </c>
      <c r="I33" s="39" t="s">
        <v>150</v>
      </c>
      <c r="J33" s="1"/>
      <c r="K33" s="1"/>
      <c r="L33" s="1"/>
      <c r="M33" s="1"/>
      <c r="N33" s="1"/>
    </row>
    <row r="34" spans="1:14" ht="10.5" customHeight="1" x14ac:dyDescent="0.35">
      <c r="A34" s="40"/>
      <c r="B34" s="81"/>
      <c r="C34" s="80"/>
      <c r="D34" s="80"/>
      <c r="E34" s="49"/>
      <c r="F34" s="42"/>
      <c r="G34" s="136"/>
      <c r="H34" s="137"/>
      <c r="I34" s="44"/>
      <c r="J34" s="1"/>
      <c r="K34" s="1"/>
      <c r="L34" s="1"/>
      <c r="M34" s="1"/>
      <c r="N34" s="1"/>
    </row>
    <row r="35" spans="1:14" ht="21" customHeight="1" x14ac:dyDescent="0.35">
      <c r="A35" s="35">
        <v>9</v>
      </c>
      <c r="B35" s="36" t="s">
        <v>152</v>
      </c>
      <c r="C35" s="135">
        <v>5000</v>
      </c>
      <c r="D35" s="135">
        <v>5000</v>
      </c>
      <c r="E35" s="34" t="s">
        <v>10</v>
      </c>
      <c r="F35" s="37" t="s">
        <v>63</v>
      </c>
      <c r="G35" s="37" t="s">
        <v>63</v>
      </c>
      <c r="H35" s="59" t="s">
        <v>24</v>
      </c>
      <c r="I35" s="72" t="s">
        <v>153</v>
      </c>
      <c r="J35" s="1"/>
      <c r="K35" s="1"/>
      <c r="L35" s="1"/>
      <c r="M35" s="1"/>
      <c r="N35" s="1"/>
    </row>
    <row r="36" spans="1:14" ht="21" customHeight="1" x14ac:dyDescent="0.35">
      <c r="A36" s="35"/>
      <c r="B36" s="36" t="s">
        <v>45</v>
      </c>
      <c r="C36" s="46"/>
      <c r="D36" s="46"/>
      <c r="E36" s="48"/>
      <c r="F36" s="37" t="s">
        <v>42</v>
      </c>
      <c r="G36" s="54" t="s">
        <v>46</v>
      </c>
      <c r="H36" s="60" t="s">
        <v>25</v>
      </c>
      <c r="I36" s="39" t="s">
        <v>154</v>
      </c>
      <c r="J36" s="1"/>
      <c r="K36" s="1"/>
      <c r="L36" s="1"/>
      <c r="M36" s="1"/>
      <c r="N36" s="1"/>
    </row>
    <row r="37" spans="1:14" ht="10.5" customHeight="1" x14ac:dyDescent="0.35">
      <c r="A37" s="40"/>
      <c r="B37" s="81"/>
      <c r="C37" s="80"/>
      <c r="D37" s="80"/>
      <c r="E37" s="49"/>
      <c r="F37" s="42"/>
      <c r="G37" s="136"/>
      <c r="H37" s="137"/>
      <c r="I37" s="44"/>
      <c r="J37" s="1"/>
      <c r="K37" s="1"/>
      <c r="L37" s="1"/>
      <c r="M37" s="1"/>
      <c r="N37" s="1"/>
    </row>
    <row r="38" spans="1:14" ht="19.5" customHeight="1" x14ac:dyDescent="0.35">
      <c r="A38" s="31">
        <v>10</v>
      </c>
      <c r="B38" s="32" t="s">
        <v>158</v>
      </c>
      <c r="C38" s="45">
        <v>497000</v>
      </c>
      <c r="D38" s="45">
        <v>497000</v>
      </c>
      <c r="E38" s="34" t="s">
        <v>10</v>
      </c>
      <c r="F38" s="33" t="s">
        <v>161</v>
      </c>
      <c r="G38" s="33" t="s">
        <v>161</v>
      </c>
      <c r="H38" s="31" t="s">
        <v>24</v>
      </c>
      <c r="I38" s="72" t="s">
        <v>163</v>
      </c>
      <c r="J38" s="1"/>
      <c r="K38" s="1"/>
      <c r="L38" s="1"/>
      <c r="M38" s="1"/>
      <c r="N38" s="1"/>
    </row>
    <row r="39" spans="1:14" ht="21" customHeight="1" x14ac:dyDescent="0.35">
      <c r="A39" s="35"/>
      <c r="B39" s="36" t="s">
        <v>159</v>
      </c>
      <c r="C39" s="46"/>
      <c r="D39" s="46"/>
      <c r="E39" s="46"/>
      <c r="F39" s="37" t="s">
        <v>57</v>
      </c>
      <c r="G39" s="62" t="s">
        <v>162</v>
      </c>
      <c r="H39" s="60" t="s">
        <v>25</v>
      </c>
      <c r="I39" s="39" t="s">
        <v>164</v>
      </c>
      <c r="J39" s="1"/>
      <c r="K39" s="1"/>
      <c r="L39" s="1"/>
      <c r="M39" s="1"/>
      <c r="N39" s="1"/>
    </row>
    <row r="40" spans="1:14" ht="21" customHeight="1" x14ac:dyDescent="0.35">
      <c r="A40" s="35"/>
      <c r="B40" s="36" t="s">
        <v>160</v>
      </c>
      <c r="C40" s="46"/>
      <c r="D40" s="46"/>
      <c r="E40" s="46"/>
      <c r="F40" s="37"/>
      <c r="G40" s="62"/>
      <c r="H40" s="65"/>
      <c r="I40" s="39" t="s">
        <v>19</v>
      </c>
      <c r="J40" s="1"/>
      <c r="K40" s="1"/>
      <c r="L40" s="1"/>
      <c r="M40" s="1"/>
      <c r="N40" s="1"/>
    </row>
    <row r="41" spans="1:14" ht="21" customHeight="1" x14ac:dyDescent="0.35">
      <c r="A41" s="40"/>
      <c r="B41" s="41" t="s">
        <v>58</v>
      </c>
      <c r="C41" s="80"/>
      <c r="D41" s="80"/>
      <c r="E41" s="80"/>
      <c r="F41" s="42"/>
      <c r="G41" s="136"/>
      <c r="H41" s="82"/>
      <c r="I41" s="44" t="s">
        <v>19</v>
      </c>
      <c r="J41" s="1"/>
      <c r="K41" s="1"/>
      <c r="L41" s="1"/>
      <c r="M41" s="1"/>
      <c r="N41" s="1"/>
    </row>
    <row r="42" spans="1:14" ht="19.5" customHeight="1" x14ac:dyDescent="0.35">
      <c r="A42" s="31">
        <v>11</v>
      </c>
      <c r="B42" s="32" t="s">
        <v>158</v>
      </c>
      <c r="C42" s="45">
        <v>440000</v>
      </c>
      <c r="D42" s="45">
        <v>440000</v>
      </c>
      <c r="E42" s="34" t="s">
        <v>10</v>
      </c>
      <c r="F42" s="33" t="s">
        <v>161</v>
      </c>
      <c r="G42" s="33" t="s">
        <v>161</v>
      </c>
      <c r="H42" s="31" t="s">
        <v>24</v>
      </c>
      <c r="I42" s="72" t="s">
        <v>170</v>
      </c>
      <c r="J42" s="1"/>
      <c r="K42" s="1"/>
      <c r="L42" s="1"/>
      <c r="M42" s="1"/>
      <c r="N42" s="1"/>
    </row>
    <row r="43" spans="1:14" ht="21" customHeight="1" x14ac:dyDescent="0.35">
      <c r="A43" s="35"/>
      <c r="B43" s="36" t="s">
        <v>171</v>
      </c>
      <c r="C43" s="46"/>
      <c r="D43" s="46"/>
      <c r="E43" s="46"/>
      <c r="F43" s="37" t="s">
        <v>168</v>
      </c>
      <c r="G43" s="62" t="s">
        <v>169</v>
      </c>
      <c r="H43" s="60" t="s">
        <v>25</v>
      </c>
      <c r="I43" s="39" t="s">
        <v>164</v>
      </c>
      <c r="J43" s="1"/>
      <c r="K43" s="1"/>
      <c r="L43" s="1"/>
      <c r="M43" s="1"/>
      <c r="N43" s="1"/>
    </row>
    <row r="44" spans="1:14" ht="21" customHeight="1" x14ac:dyDescent="0.35">
      <c r="A44" s="35"/>
      <c r="B44" s="36" t="s">
        <v>172</v>
      </c>
      <c r="C44" s="46"/>
      <c r="D44" s="46"/>
      <c r="E44" s="46"/>
      <c r="F44" s="37"/>
      <c r="G44" s="62"/>
      <c r="H44" s="65"/>
      <c r="I44" s="39" t="s">
        <v>19</v>
      </c>
      <c r="J44" s="1"/>
      <c r="K44" s="1"/>
      <c r="L44" s="1"/>
      <c r="M44" s="1"/>
      <c r="N44" s="1"/>
    </row>
    <row r="45" spans="1:14" ht="21" customHeight="1" x14ac:dyDescent="0.35">
      <c r="A45" s="35"/>
      <c r="B45" s="36" t="s">
        <v>173</v>
      </c>
      <c r="C45" s="46"/>
      <c r="D45" s="46"/>
      <c r="E45" s="46"/>
      <c r="F45" s="37"/>
      <c r="G45" s="62"/>
      <c r="H45" s="65"/>
      <c r="I45" s="39" t="s">
        <v>19</v>
      </c>
      <c r="J45" s="1"/>
      <c r="K45" s="1"/>
      <c r="L45" s="1"/>
      <c r="M45" s="1"/>
      <c r="N45" s="1"/>
    </row>
    <row r="46" spans="1:14" ht="10.5" customHeight="1" x14ac:dyDescent="0.35">
      <c r="A46" s="40"/>
      <c r="B46" s="41" t="s">
        <v>19</v>
      </c>
      <c r="C46" s="80"/>
      <c r="D46" s="80"/>
      <c r="E46" s="80"/>
      <c r="F46" s="42"/>
      <c r="G46" s="136"/>
      <c r="H46" s="82"/>
      <c r="I46" s="44" t="s">
        <v>19</v>
      </c>
      <c r="J46" s="1"/>
      <c r="K46" s="1"/>
      <c r="L46" s="1"/>
      <c r="M46" s="1"/>
      <c r="N46" s="1"/>
    </row>
    <row r="47" spans="1:14" ht="19.5" customHeight="1" x14ac:dyDescent="0.35">
      <c r="A47" s="31">
        <v>12</v>
      </c>
      <c r="B47" s="32" t="s">
        <v>165</v>
      </c>
      <c r="C47" s="45">
        <v>440000</v>
      </c>
      <c r="D47" s="45">
        <v>440000</v>
      </c>
      <c r="E47" s="34" t="s">
        <v>10</v>
      </c>
      <c r="F47" s="33" t="s">
        <v>161</v>
      </c>
      <c r="G47" s="33" t="s">
        <v>161</v>
      </c>
      <c r="H47" s="31" t="s">
        <v>24</v>
      </c>
      <c r="I47" s="72" t="s">
        <v>170</v>
      </c>
      <c r="J47" s="1"/>
      <c r="K47" s="1"/>
      <c r="L47" s="1"/>
      <c r="M47" s="1"/>
      <c r="N47" s="1"/>
    </row>
    <row r="48" spans="1:14" ht="21" customHeight="1" x14ac:dyDescent="0.35">
      <c r="A48" s="35"/>
      <c r="B48" s="36" t="s">
        <v>166</v>
      </c>
      <c r="C48" s="46"/>
      <c r="D48" s="46"/>
      <c r="E48" s="46"/>
      <c r="F48" s="37" t="s">
        <v>168</v>
      </c>
      <c r="G48" s="62" t="s">
        <v>169</v>
      </c>
      <c r="H48" s="60" t="s">
        <v>25</v>
      </c>
      <c r="I48" s="39" t="s">
        <v>164</v>
      </c>
      <c r="J48" s="1"/>
      <c r="K48" s="1"/>
      <c r="L48" s="1"/>
      <c r="M48" s="1"/>
      <c r="N48" s="1"/>
    </row>
    <row r="49" spans="1:14" ht="21" customHeight="1" x14ac:dyDescent="0.35">
      <c r="A49" s="35"/>
      <c r="B49" s="36" t="s">
        <v>167</v>
      </c>
      <c r="C49" s="46"/>
      <c r="D49" s="46"/>
      <c r="E49" s="46"/>
      <c r="F49" s="37"/>
      <c r="G49" s="62"/>
      <c r="H49" s="65"/>
      <c r="I49" s="39" t="s">
        <v>19</v>
      </c>
      <c r="J49" s="1"/>
      <c r="K49" s="1"/>
      <c r="L49" s="1"/>
      <c r="M49" s="1"/>
      <c r="N49" s="1"/>
    </row>
    <row r="50" spans="1:14" ht="10.5" customHeight="1" x14ac:dyDescent="0.35">
      <c r="A50" s="40"/>
      <c r="B50" s="41" t="s">
        <v>19</v>
      </c>
      <c r="C50" s="80"/>
      <c r="D50" s="80"/>
      <c r="E50" s="80"/>
      <c r="F50" s="42"/>
      <c r="G50" s="136"/>
      <c r="H50" s="82"/>
      <c r="I50" s="44" t="s">
        <v>19</v>
      </c>
      <c r="J50" s="1"/>
      <c r="K50" s="1"/>
      <c r="L50" s="1"/>
      <c r="M50" s="1"/>
      <c r="N50" s="1"/>
    </row>
    <row r="51" spans="1:14" ht="19.5" customHeight="1" x14ac:dyDescent="0.35">
      <c r="A51" s="31">
        <v>13</v>
      </c>
      <c r="B51" s="32" t="s">
        <v>49</v>
      </c>
      <c r="C51" s="45">
        <v>485000</v>
      </c>
      <c r="D51" s="45">
        <v>485000</v>
      </c>
      <c r="E51" s="34" t="s">
        <v>10</v>
      </c>
      <c r="F51" s="33" t="s">
        <v>176</v>
      </c>
      <c r="G51" s="33" t="s">
        <v>176</v>
      </c>
      <c r="H51" s="31" t="s">
        <v>24</v>
      </c>
      <c r="I51" s="72" t="s">
        <v>179</v>
      </c>
      <c r="J51" s="1"/>
      <c r="K51" s="1"/>
      <c r="L51" s="1"/>
      <c r="M51" s="1"/>
      <c r="N51" s="1"/>
    </row>
    <row r="52" spans="1:14" ht="21" customHeight="1" x14ac:dyDescent="0.35">
      <c r="A52" s="35"/>
      <c r="B52" s="69" t="s">
        <v>174</v>
      </c>
      <c r="C52" s="46"/>
      <c r="D52" s="46"/>
      <c r="E52" s="46"/>
      <c r="F52" s="37" t="s">
        <v>177</v>
      </c>
      <c r="G52" s="62" t="s">
        <v>178</v>
      </c>
      <c r="H52" s="60" t="s">
        <v>25</v>
      </c>
      <c r="I52" s="39" t="s">
        <v>164</v>
      </c>
      <c r="J52" s="1"/>
      <c r="K52" s="1"/>
      <c r="L52" s="1"/>
      <c r="M52" s="1"/>
      <c r="N52" s="1"/>
    </row>
    <row r="53" spans="1:14" ht="21" customHeight="1" x14ac:dyDescent="0.35">
      <c r="A53" s="35"/>
      <c r="B53" s="36" t="s">
        <v>175</v>
      </c>
      <c r="C53" s="46"/>
      <c r="D53" s="46"/>
      <c r="E53" s="46"/>
      <c r="F53" s="37"/>
      <c r="G53" s="62"/>
      <c r="H53" s="65"/>
      <c r="I53" s="39" t="s">
        <v>19</v>
      </c>
      <c r="J53" s="1"/>
      <c r="K53" s="1"/>
      <c r="L53" s="1"/>
      <c r="M53" s="1"/>
      <c r="N53" s="1"/>
    </row>
    <row r="54" spans="1:14" ht="10.5" customHeight="1" x14ac:dyDescent="0.35">
      <c r="A54" s="40"/>
      <c r="B54" s="41" t="s">
        <v>19</v>
      </c>
      <c r="C54" s="80"/>
      <c r="D54" s="80"/>
      <c r="E54" s="80"/>
      <c r="F54" s="42"/>
      <c r="G54" s="136"/>
      <c r="H54" s="82"/>
      <c r="I54" s="44" t="s">
        <v>19</v>
      </c>
      <c r="J54" s="1"/>
      <c r="K54" s="1"/>
      <c r="L54" s="1"/>
      <c r="M54" s="1"/>
      <c r="N54" s="1"/>
    </row>
    <row r="55" spans="1:14" ht="20.25" customHeight="1" x14ac:dyDescent="0.35">
      <c r="A55" s="138">
        <v>14</v>
      </c>
      <c r="B55" s="142" t="s">
        <v>356</v>
      </c>
      <c r="C55" s="45">
        <v>90000</v>
      </c>
      <c r="D55" s="45">
        <v>90000</v>
      </c>
      <c r="E55" s="34" t="s">
        <v>10</v>
      </c>
      <c r="F55" s="149" t="s">
        <v>362</v>
      </c>
      <c r="G55" s="151" t="s">
        <v>362</v>
      </c>
      <c r="H55" s="31" t="s">
        <v>24</v>
      </c>
      <c r="I55" s="150" t="s">
        <v>360</v>
      </c>
      <c r="J55" s="1"/>
      <c r="K55" s="146"/>
      <c r="L55" s="1"/>
      <c r="M55" s="1"/>
      <c r="N55" s="1"/>
    </row>
    <row r="56" spans="1:14" ht="20.25" customHeight="1" x14ac:dyDescent="0.35">
      <c r="A56" s="47"/>
      <c r="B56" s="144" t="s">
        <v>19</v>
      </c>
      <c r="C56" s="46"/>
      <c r="D56" s="46"/>
      <c r="E56" s="48"/>
      <c r="F56" s="37" t="s">
        <v>28</v>
      </c>
      <c r="G56" s="152" t="s">
        <v>363</v>
      </c>
      <c r="H56" s="60" t="s">
        <v>25</v>
      </c>
      <c r="I56" s="39" t="s">
        <v>364</v>
      </c>
      <c r="J56" s="1"/>
      <c r="K56" s="146"/>
      <c r="L56" s="1"/>
      <c r="M56" s="1"/>
      <c r="N56" s="1"/>
    </row>
    <row r="57" spans="1:14" ht="10.5" customHeight="1" x14ac:dyDescent="0.35">
      <c r="A57" s="50"/>
      <c r="B57" s="143"/>
      <c r="C57" s="80"/>
      <c r="D57" s="80"/>
      <c r="E57" s="49"/>
      <c r="F57" s="42"/>
      <c r="G57" s="153"/>
      <c r="H57" s="141"/>
      <c r="I57" s="44"/>
      <c r="J57" s="1"/>
      <c r="K57" s="146"/>
      <c r="L57" s="1"/>
      <c r="M57" s="1"/>
      <c r="N57" s="1"/>
    </row>
    <row r="58" spans="1:14" ht="20.25" customHeight="1" x14ac:dyDescent="0.35">
      <c r="A58" s="138">
        <v>15</v>
      </c>
      <c r="B58" s="142" t="s">
        <v>356</v>
      </c>
      <c r="C58" s="45">
        <v>40000</v>
      </c>
      <c r="D58" s="45">
        <v>40000</v>
      </c>
      <c r="E58" s="34" t="s">
        <v>10</v>
      </c>
      <c r="F58" s="149" t="s">
        <v>362</v>
      </c>
      <c r="G58" s="151" t="s">
        <v>362</v>
      </c>
      <c r="H58" s="31" t="s">
        <v>24</v>
      </c>
      <c r="I58" s="150" t="s">
        <v>367</v>
      </c>
      <c r="J58" s="1"/>
      <c r="K58" s="146"/>
      <c r="L58" s="1"/>
      <c r="M58" s="1"/>
      <c r="N58" s="1"/>
    </row>
    <row r="59" spans="1:14" ht="20.25" customHeight="1" x14ac:dyDescent="0.35">
      <c r="A59" s="47"/>
      <c r="B59" s="144" t="s">
        <v>19</v>
      </c>
      <c r="C59" s="46"/>
      <c r="D59" s="46"/>
      <c r="E59" s="48"/>
      <c r="F59" s="37" t="s">
        <v>365</v>
      </c>
      <c r="G59" s="152" t="s">
        <v>366</v>
      </c>
      <c r="H59" s="60" t="s">
        <v>25</v>
      </c>
      <c r="I59" s="39" t="s">
        <v>364</v>
      </c>
      <c r="J59" s="1"/>
      <c r="K59" s="146"/>
      <c r="L59" s="1"/>
      <c r="M59" s="1"/>
      <c r="N59" s="1"/>
    </row>
    <row r="60" spans="1:14" ht="10.5" customHeight="1" x14ac:dyDescent="0.35">
      <c r="A60" s="50"/>
      <c r="B60" s="143"/>
      <c r="C60" s="80"/>
      <c r="D60" s="80"/>
      <c r="E60" s="49"/>
      <c r="F60" s="42"/>
      <c r="G60" s="153"/>
      <c r="H60" s="141"/>
      <c r="I60" s="44"/>
      <c r="J60" s="1"/>
      <c r="K60" s="146"/>
      <c r="L60" s="1"/>
      <c r="M60" s="1"/>
      <c r="N60" s="1"/>
    </row>
    <row r="61" spans="1:14" ht="24" customHeight="1" thickBot="1" x14ac:dyDescent="0.4">
      <c r="A61" s="165" t="s">
        <v>64</v>
      </c>
      <c r="B61" s="166"/>
      <c r="C61" s="73">
        <f>SUM(C11+C14+C17+C20+C23+C26+C28+C32+C35+C38+C42+C47+C51+C55+C58)</f>
        <v>3092519.12</v>
      </c>
      <c r="D61" s="74">
        <f>SUM(D11+D14+D17+D20+D23+D26+D28+D32+D35+D38+D42+D47+D51+D55+D58)</f>
        <v>3092519.12</v>
      </c>
      <c r="E61" s="51"/>
      <c r="F61" s="77"/>
      <c r="G61" s="78"/>
      <c r="H61" s="75"/>
      <c r="I61" s="79"/>
      <c r="J61" s="1"/>
      <c r="K61" s="1"/>
      <c r="L61" s="1"/>
      <c r="M61" s="1"/>
      <c r="N61" s="1"/>
    </row>
    <row r="62" spans="1:14" ht="15.75" thickTop="1" x14ac:dyDescent="0.25">
      <c r="D62" s="51" t="s">
        <v>104</v>
      </c>
    </row>
  </sheetData>
  <mergeCells count="4">
    <mergeCell ref="A4:I4"/>
    <mergeCell ref="A5:I5"/>
    <mergeCell ref="A6:I6"/>
    <mergeCell ref="A61:B61"/>
  </mergeCells>
  <pageMargins left="0" right="0" top="0.15748031496062992" bottom="0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AE8E5-FF32-42BE-A4A9-B51FAE260335}">
  <dimension ref="A2:N75"/>
  <sheetViews>
    <sheetView workbookViewId="0">
      <selection activeCell="E74" sqref="E74"/>
    </sheetView>
  </sheetViews>
  <sheetFormatPr defaultRowHeight="15" x14ac:dyDescent="0.25"/>
  <cols>
    <col min="1" max="1" width="5.125" style="7" customWidth="1"/>
    <col min="2" max="2" width="21" style="7" customWidth="1"/>
    <col min="3" max="4" width="12.125" style="51" customWidth="1"/>
    <col min="5" max="5" width="13" style="5" customWidth="1"/>
    <col min="6" max="6" width="18.5" style="52" customWidth="1"/>
    <col min="7" max="7" width="17.5" style="5" customWidth="1"/>
    <col min="8" max="8" width="11.75" style="5" customWidth="1"/>
    <col min="9" max="9" width="16.5" style="53" customWidth="1"/>
    <col min="10" max="16384" width="9" style="7"/>
  </cols>
  <sheetData>
    <row r="2" spans="1:14" ht="23.25" x14ac:dyDescent="0.35">
      <c r="A2" s="1"/>
      <c r="B2" s="1"/>
      <c r="C2" s="2"/>
      <c r="D2" s="2"/>
      <c r="E2" s="3"/>
      <c r="F2" s="4"/>
      <c r="H2" s="3"/>
      <c r="I2" s="6" t="s">
        <v>0</v>
      </c>
      <c r="J2" s="1"/>
      <c r="K2" s="1"/>
      <c r="L2" s="1"/>
    </row>
    <row r="3" spans="1:14" ht="23.25" x14ac:dyDescent="0.35">
      <c r="A3" s="1"/>
      <c r="B3" s="1"/>
      <c r="C3" s="2"/>
      <c r="D3" s="2"/>
      <c r="E3" s="3"/>
      <c r="F3" s="4"/>
      <c r="H3" s="3"/>
      <c r="I3" s="6"/>
      <c r="J3" s="1"/>
      <c r="K3" s="1"/>
      <c r="L3" s="1"/>
    </row>
    <row r="4" spans="1:14" ht="21" x14ac:dyDescent="0.35">
      <c r="A4" s="159" t="s">
        <v>180</v>
      </c>
      <c r="B4" s="159"/>
      <c r="C4" s="159"/>
      <c r="D4" s="159"/>
      <c r="E4" s="159"/>
      <c r="F4" s="159"/>
      <c r="G4" s="159"/>
      <c r="H4" s="159"/>
      <c r="I4" s="159"/>
      <c r="J4" s="1"/>
      <c r="K4" s="1"/>
      <c r="L4" s="1"/>
      <c r="M4" s="1"/>
      <c r="N4" s="1"/>
    </row>
    <row r="5" spans="1:14" ht="21" x14ac:dyDescent="0.35">
      <c r="A5" s="159" t="s">
        <v>18</v>
      </c>
      <c r="B5" s="159"/>
      <c r="C5" s="159"/>
      <c r="D5" s="159"/>
      <c r="E5" s="159"/>
      <c r="F5" s="159"/>
      <c r="G5" s="159"/>
      <c r="H5" s="159"/>
      <c r="I5" s="159"/>
      <c r="J5" s="1"/>
      <c r="K5" s="1"/>
      <c r="L5" s="1"/>
      <c r="M5" s="1"/>
      <c r="N5" s="1"/>
    </row>
    <row r="6" spans="1:14" ht="21" x14ac:dyDescent="0.35">
      <c r="A6" s="159" t="s">
        <v>181</v>
      </c>
      <c r="B6" s="159"/>
      <c r="C6" s="159"/>
      <c r="D6" s="159"/>
      <c r="E6" s="159"/>
      <c r="F6" s="159"/>
      <c r="G6" s="159"/>
      <c r="H6" s="159"/>
      <c r="I6" s="159"/>
      <c r="J6" s="1"/>
      <c r="K6" s="1"/>
      <c r="L6" s="1"/>
      <c r="M6" s="1"/>
      <c r="N6" s="1"/>
    </row>
    <row r="7" spans="1:14" ht="21" x14ac:dyDescent="0.35">
      <c r="A7" s="1"/>
      <c r="B7" s="1"/>
      <c r="C7" s="2"/>
      <c r="D7" s="2"/>
      <c r="E7" s="3"/>
      <c r="F7" s="4"/>
      <c r="G7" s="3"/>
      <c r="H7" s="3"/>
      <c r="I7" s="9"/>
      <c r="J7" s="1"/>
      <c r="K7" s="1"/>
      <c r="L7" s="1"/>
      <c r="M7" s="1"/>
      <c r="N7" s="1"/>
    </row>
    <row r="8" spans="1:14" ht="21" x14ac:dyDescent="0.35">
      <c r="A8" s="10" t="s">
        <v>14</v>
      </c>
      <c r="B8" s="11" t="s">
        <v>1</v>
      </c>
      <c r="C8" s="12" t="s">
        <v>13</v>
      </c>
      <c r="D8" s="13" t="s">
        <v>2</v>
      </c>
      <c r="E8" s="10" t="s">
        <v>3</v>
      </c>
      <c r="F8" s="12" t="s">
        <v>4</v>
      </c>
      <c r="G8" s="14" t="s">
        <v>20</v>
      </c>
      <c r="H8" s="15" t="s">
        <v>11</v>
      </c>
      <c r="I8" s="66" t="s">
        <v>6</v>
      </c>
      <c r="J8" s="1"/>
      <c r="K8" s="1"/>
      <c r="L8" s="1"/>
      <c r="M8" s="1"/>
      <c r="N8" s="1"/>
    </row>
    <row r="9" spans="1:14" ht="21" x14ac:dyDescent="0.35">
      <c r="A9" s="17" t="s">
        <v>15</v>
      </c>
      <c r="B9" s="18"/>
      <c r="C9" s="19" t="s">
        <v>8</v>
      </c>
      <c r="D9" s="20"/>
      <c r="E9" s="17"/>
      <c r="F9" s="19" t="s">
        <v>5</v>
      </c>
      <c r="G9" s="21" t="s">
        <v>21</v>
      </c>
      <c r="H9" s="22" t="s">
        <v>12</v>
      </c>
      <c r="I9" s="23" t="s">
        <v>7</v>
      </c>
      <c r="J9" s="1"/>
      <c r="K9" s="1"/>
      <c r="L9" s="1"/>
      <c r="M9" s="1"/>
      <c r="N9" s="1"/>
    </row>
    <row r="10" spans="1:14" ht="21" x14ac:dyDescent="0.35">
      <c r="A10" s="24"/>
      <c r="B10" s="25"/>
      <c r="C10" s="26"/>
      <c r="D10" s="27"/>
      <c r="E10" s="24"/>
      <c r="F10" s="26"/>
      <c r="G10" s="28"/>
      <c r="H10" s="29"/>
      <c r="I10" s="30" t="s">
        <v>8</v>
      </c>
      <c r="J10" s="1"/>
      <c r="K10" s="1"/>
      <c r="L10" s="1"/>
      <c r="M10" s="1"/>
      <c r="N10" s="1"/>
    </row>
    <row r="11" spans="1:14" ht="21" x14ac:dyDescent="0.35">
      <c r="A11" s="31">
        <v>1</v>
      </c>
      <c r="B11" s="32" t="s">
        <v>113</v>
      </c>
      <c r="C11" s="33">
        <v>49333</v>
      </c>
      <c r="D11" s="33">
        <v>49333</v>
      </c>
      <c r="E11" s="34" t="s">
        <v>10</v>
      </c>
      <c r="F11" s="33" t="s">
        <v>34</v>
      </c>
      <c r="G11" s="55" t="s">
        <v>34</v>
      </c>
      <c r="H11" s="59" t="s">
        <v>24</v>
      </c>
      <c r="I11" s="72" t="s">
        <v>157</v>
      </c>
      <c r="J11" s="1"/>
      <c r="K11" s="1"/>
      <c r="L11" s="1"/>
      <c r="M11" s="1"/>
      <c r="N11" s="1"/>
    </row>
    <row r="12" spans="1:14" ht="21" x14ac:dyDescent="0.35">
      <c r="A12" s="35"/>
      <c r="B12" s="36" t="s">
        <v>115</v>
      </c>
      <c r="C12" s="48"/>
      <c r="D12" s="48"/>
      <c r="E12" s="48"/>
      <c r="F12" s="37" t="s">
        <v>155</v>
      </c>
      <c r="G12" s="56" t="s">
        <v>156</v>
      </c>
      <c r="H12" s="60" t="s">
        <v>25</v>
      </c>
      <c r="I12" s="39" t="s">
        <v>182</v>
      </c>
      <c r="J12" s="1"/>
      <c r="K12" s="1"/>
      <c r="L12" s="1"/>
      <c r="M12" s="1"/>
      <c r="N12" s="1"/>
    </row>
    <row r="13" spans="1:14" ht="11.25" customHeight="1" x14ac:dyDescent="0.35">
      <c r="A13" s="40"/>
      <c r="B13" s="41"/>
      <c r="C13" s="49"/>
      <c r="D13" s="49"/>
      <c r="E13" s="49"/>
      <c r="F13" s="42"/>
      <c r="G13" s="58"/>
      <c r="H13" s="50"/>
      <c r="I13" s="44"/>
      <c r="J13" s="1"/>
      <c r="K13" s="1"/>
      <c r="L13" s="1"/>
      <c r="M13" s="1"/>
      <c r="N13" s="1"/>
    </row>
    <row r="14" spans="1:14" ht="21" x14ac:dyDescent="0.35">
      <c r="A14" s="31">
        <v>2</v>
      </c>
      <c r="B14" s="32" t="s">
        <v>113</v>
      </c>
      <c r="C14" s="33">
        <v>49333</v>
      </c>
      <c r="D14" s="33">
        <v>49333</v>
      </c>
      <c r="E14" s="34" t="s">
        <v>10</v>
      </c>
      <c r="F14" s="33" t="s">
        <v>37</v>
      </c>
      <c r="G14" s="55" t="s">
        <v>37</v>
      </c>
      <c r="H14" s="59" t="s">
        <v>24</v>
      </c>
      <c r="I14" s="72" t="s">
        <v>183</v>
      </c>
      <c r="J14" s="1"/>
      <c r="K14" s="1"/>
      <c r="L14" s="1"/>
      <c r="M14" s="1"/>
      <c r="N14" s="1"/>
    </row>
    <row r="15" spans="1:14" ht="21" x14ac:dyDescent="0.35">
      <c r="A15" s="35"/>
      <c r="B15" s="36" t="s">
        <v>114</v>
      </c>
      <c r="C15" s="48"/>
      <c r="D15" s="48"/>
      <c r="E15" s="48"/>
      <c r="F15" s="37" t="s">
        <v>155</v>
      </c>
      <c r="G15" s="56" t="s">
        <v>156</v>
      </c>
      <c r="H15" s="60" t="s">
        <v>25</v>
      </c>
      <c r="I15" s="39" t="s">
        <v>182</v>
      </c>
      <c r="J15" s="1"/>
      <c r="K15" s="1"/>
      <c r="L15" s="1"/>
      <c r="M15" s="1"/>
      <c r="N15" s="1"/>
    </row>
    <row r="16" spans="1:14" ht="11.25" customHeight="1" x14ac:dyDescent="0.35">
      <c r="A16" s="40"/>
      <c r="B16" s="41"/>
      <c r="C16" s="49"/>
      <c r="D16" s="49"/>
      <c r="E16" s="49"/>
      <c r="F16" s="42"/>
      <c r="G16" s="58"/>
      <c r="H16" s="50"/>
      <c r="I16" s="44"/>
      <c r="J16" s="1"/>
      <c r="K16" s="1"/>
      <c r="L16" s="1"/>
      <c r="M16" s="1"/>
      <c r="N16" s="1"/>
    </row>
    <row r="17" spans="1:14" ht="21" x14ac:dyDescent="0.35">
      <c r="A17" s="31">
        <v>3</v>
      </c>
      <c r="B17" s="32" t="s">
        <v>184</v>
      </c>
      <c r="C17" s="33">
        <v>22487.119999999999</v>
      </c>
      <c r="D17" s="33">
        <v>22487.119999999999</v>
      </c>
      <c r="E17" s="34" t="s">
        <v>10</v>
      </c>
      <c r="F17" s="33" t="s">
        <v>147</v>
      </c>
      <c r="G17" s="33" t="s">
        <v>147</v>
      </c>
      <c r="H17" s="59" t="s">
        <v>24</v>
      </c>
      <c r="I17" s="72" t="s">
        <v>185</v>
      </c>
      <c r="J17" s="1"/>
      <c r="K17" s="1"/>
      <c r="L17" s="1" t="s">
        <v>44</v>
      </c>
      <c r="M17" s="1"/>
      <c r="N17" s="1"/>
    </row>
    <row r="18" spans="1:14" ht="21" x14ac:dyDescent="0.35">
      <c r="A18" s="35"/>
      <c r="B18" s="36" t="s">
        <v>108</v>
      </c>
      <c r="C18" s="48"/>
      <c r="D18" s="48"/>
      <c r="E18" s="48"/>
      <c r="F18" s="37" t="s">
        <v>148</v>
      </c>
      <c r="G18" s="145" t="s">
        <v>149</v>
      </c>
      <c r="H18" s="60" t="s">
        <v>25</v>
      </c>
      <c r="I18" s="39" t="s">
        <v>186</v>
      </c>
      <c r="J18" s="1"/>
      <c r="K18" s="1"/>
      <c r="L18" s="1"/>
      <c r="M18" s="1"/>
      <c r="N18" s="1"/>
    </row>
    <row r="19" spans="1:14" ht="11.25" customHeight="1" x14ac:dyDescent="0.35">
      <c r="A19" s="40"/>
      <c r="B19" s="41"/>
      <c r="C19" s="49"/>
      <c r="D19" s="49"/>
      <c r="E19" s="49"/>
      <c r="F19" s="42"/>
      <c r="G19" s="58"/>
      <c r="H19" s="50"/>
      <c r="I19" s="44"/>
      <c r="J19" s="1"/>
      <c r="K19" s="1"/>
      <c r="L19" s="1"/>
      <c r="M19" s="1"/>
      <c r="N19" s="1"/>
    </row>
    <row r="20" spans="1:14" ht="21" x14ac:dyDescent="0.35">
      <c r="A20" s="31">
        <v>4</v>
      </c>
      <c r="B20" s="32" t="s">
        <v>116</v>
      </c>
      <c r="C20" s="33">
        <v>5000</v>
      </c>
      <c r="D20" s="33">
        <v>5000</v>
      </c>
      <c r="E20" s="34" t="s">
        <v>10</v>
      </c>
      <c r="F20" s="33" t="s">
        <v>38</v>
      </c>
      <c r="G20" s="55" t="s">
        <v>38</v>
      </c>
      <c r="H20" s="59" t="s">
        <v>24</v>
      </c>
      <c r="I20" s="72" t="s">
        <v>187</v>
      </c>
      <c r="J20" s="1"/>
      <c r="K20" s="1"/>
      <c r="L20" s="1"/>
      <c r="M20" s="1"/>
      <c r="N20" s="1"/>
    </row>
    <row r="21" spans="1:14" ht="21" x14ac:dyDescent="0.35">
      <c r="A21" s="35"/>
      <c r="B21" s="36" t="s">
        <v>108</v>
      </c>
      <c r="C21" s="37"/>
      <c r="D21" s="37"/>
      <c r="E21" s="37"/>
      <c r="F21" s="57" t="s">
        <v>42</v>
      </c>
      <c r="G21" s="62" t="s">
        <v>46</v>
      </c>
      <c r="H21" s="60" t="s">
        <v>25</v>
      </c>
      <c r="I21" s="39" t="s">
        <v>186</v>
      </c>
      <c r="J21" s="1"/>
      <c r="K21" s="1" t="s">
        <v>19</v>
      </c>
      <c r="L21" s="1"/>
      <c r="M21" s="1"/>
      <c r="N21" s="1"/>
    </row>
    <row r="22" spans="1:14" ht="9.75" customHeight="1" x14ac:dyDescent="0.35">
      <c r="A22" s="40"/>
      <c r="B22" s="41"/>
      <c r="C22" s="42"/>
      <c r="D22" s="42"/>
      <c r="E22" s="42"/>
      <c r="F22" s="42" t="s">
        <v>19</v>
      </c>
      <c r="G22" s="43"/>
      <c r="H22" s="40"/>
      <c r="I22" s="44"/>
      <c r="J22" s="1"/>
      <c r="K22" s="1"/>
      <c r="L22" s="1"/>
      <c r="M22" s="1"/>
      <c r="N22" s="1"/>
    </row>
    <row r="23" spans="1:14" ht="21" x14ac:dyDescent="0.35">
      <c r="A23" s="31">
        <v>5</v>
      </c>
      <c r="B23" s="32" t="s">
        <v>107</v>
      </c>
      <c r="C23" s="33">
        <v>720</v>
      </c>
      <c r="D23" s="33">
        <v>720</v>
      </c>
      <c r="E23" s="34" t="s">
        <v>10</v>
      </c>
      <c r="F23" s="32" t="s">
        <v>39</v>
      </c>
      <c r="G23" s="33" t="s">
        <v>39</v>
      </c>
      <c r="H23" s="31" t="s">
        <v>24</v>
      </c>
      <c r="I23" s="72" t="s">
        <v>188</v>
      </c>
      <c r="J23" s="1" t="s">
        <v>19</v>
      </c>
      <c r="K23" s="1"/>
      <c r="L23" s="1"/>
      <c r="M23" s="1"/>
      <c r="N23" s="1"/>
    </row>
    <row r="24" spans="1:14" ht="21" x14ac:dyDescent="0.35">
      <c r="A24" s="35"/>
      <c r="B24" s="36"/>
      <c r="C24" s="37"/>
      <c r="D24" s="37"/>
      <c r="E24" s="37"/>
      <c r="F24" s="37" t="s">
        <v>40</v>
      </c>
      <c r="G24" s="61" t="s">
        <v>41</v>
      </c>
      <c r="H24" s="60" t="s">
        <v>25</v>
      </c>
      <c r="I24" s="39" t="s">
        <v>186</v>
      </c>
      <c r="J24" s="1"/>
      <c r="K24" s="1" t="s">
        <v>19</v>
      </c>
      <c r="L24" s="1"/>
      <c r="M24" s="1"/>
      <c r="N24" s="1"/>
    </row>
    <row r="25" spans="1:14" ht="9.75" customHeight="1" x14ac:dyDescent="0.35">
      <c r="A25" s="40"/>
      <c r="B25" s="41"/>
      <c r="C25" s="42"/>
      <c r="D25" s="42"/>
      <c r="E25" s="42"/>
      <c r="F25" s="42"/>
      <c r="G25" s="58"/>
      <c r="H25" s="40"/>
      <c r="I25" s="44"/>
      <c r="J25" s="1"/>
      <c r="K25" s="1"/>
      <c r="L25" s="1"/>
      <c r="M25" s="1"/>
      <c r="N25" s="1"/>
    </row>
    <row r="26" spans="1:14" ht="21" x14ac:dyDescent="0.35">
      <c r="A26" s="31">
        <v>6</v>
      </c>
      <c r="B26" s="32" t="s">
        <v>189</v>
      </c>
      <c r="C26" s="33">
        <v>38607.74</v>
      </c>
      <c r="D26" s="33">
        <v>38607.74</v>
      </c>
      <c r="E26" s="34" t="s">
        <v>10</v>
      </c>
      <c r="F26" s="33" t="s">
        <v>191</v>
      </c>
      <c r="G26" s="55" t="s">
        <v>191</v>
      </c>
      <c r="H26" s="59" t="s">
        <v>24</v>
      </c>
      <c r="I26" s="72" t="s">
        <v>194</v>
      </c>
      <c r="J26" s="1"/>
      <c r="K26" s="1"/>
      <c r="L26" s="1"/>
      <c r="M26" s="1"/>
      <c r="N26" s="1"/>
    </row>
    <row r="27" spans="1:14" ht="21" x14ac:dyDescent="0.35">
      <c r="A27" s="35"/>
      <c r="B27" s="36" t="s">
        <v>190</v>
      </c>
      <c r="C27" s="48"/>
      <c r="D27" s="48"/>
      <c r="E27" s="48"/>
      <c r="F27" s="61" t="s">
        <v>192</v>
      </c>
      <c r="G27" s="145" t="s">
        <v>193</v>
      </c>
      <c r="H27" s="60" t="s">
        <v>25</v>
      </c>
      <c r="I27" s="39" t="s">
        <v>195</v>
      </c>
      <c r="J27" s="1"/>
      <c r="K27" s="1"/>
      <c r="L27" s="1"/>
      <c r="M27" s="1"/>
      <c r="N27" s="1"/>
    </row>
    <row r="28" spans="1:14" ht="11.25" customHeight="1" x14ac:dyDescent="0.35">
      <c r="A28" s="40"/>
      <c r="B28" s="41"/>
      <c r="C28" s="49"/>
      <c r="D28" s="49"/>
      <c r="E28" s="49"/>
      <c r="F28" s="42"/>
      <c r="G28" s="58"/>
      <c r="H28" s="50"/>
      <c r="I28" s="44"/>
      <c r="J28" s="1"/>
      <c r="K28" s="1"/>
      <c r="L28" s="1"/>
      <c r="M28" s="1"/>
      <c r="N28" s="1"/>
    </row>
    <row r="29" spans="1:14" ht="21" x14ac:dyDescent="0.35">
      <c r="A29" s="31">
        <v>7</v>
      </c>
      <c r="B29" s="32" t="s">
        <v>196</v>
      </c>
      <c r="C29" s="33">
        <v>22500</v>
      </c>
      <c r="D29" s="33">
        <v>22500</v>
      </c>
      <c r="E29" s="34" t="s">
        <v>10</v>
      </c>
      <c r="F29" s="33" t="s">
        <v>32</v>
      </c>
      <c r="G29" s="33" t="s">
        <v>32</v>
      </c>
      <c r="H29" s="59" t="s">
        <v>24</v>
      </c>
      <c r="I29" s="72" t="s">
        <v>200</v>
      </c>
      <c r="J29" s="1"/>
      <c r="K29" s="1"/>
      <c r="L29" s="1"/>
      <c r="M29" s="1"/>
      <c r="N29" s="1"/>
    </row>
    <row r="30" spans="1:14" ht="21" x14ac:dyDescent="0.35">
      <c r="A30" s="35"/>
      <c r="B30" s="36" t="s">
        <v>197</v>
      </c>
      <c r="C30" s="48"/>
      <c r="D30" s="48"/>
      <c r="E30" s="48"/>
      <c r="F30" s="37" t="s">
        <v>198</v>
      </c>
      <c r="G30" s="56" t="s">
        <v>199</v>
      </c>
      <c r="H30" s="60" t="s">
        <v>25</v>
      </c>
      <c r="I30" s="39" t="s">
        <v>201</v>
      </c>
      <c r="J30" s="1"/>
      <c r="K30" s="1"/>
      <c r="L30" s="1"/>
      <c r="M30" s="1"/>
      <c r="N30" s="1"/>
    </row>
    <row r="31" spans="1:14" ht="11.25" customHeight="1" x14ac:dyDescent="0.35">
      <c r="A31" s="40"/>
      <c r="B31" s="41"/>
      <c r="C31" s="49"/>
      <c r="D31" s="49"/>
      <c r="E31" s="49"/>
      <c r="F31" s="42"/>
      <c r="G31" s="58"/>
      <c r="H31" s="50"/>
      <c r="I31" s="44"/>
      <c r="J31" s="1"/>
      <c r="K31" s="1"/>
      <c r="L31" s="1"/>
      <c r="M31" s="1"/>
      <c r="N31" s="1"/>
    </row>
    <row r="32" spans="1:14" ht="9.75" customHeight="1" x14ac:dyDescent="0.35">
      <c r="A32" s="75"/>
      <c r="B32" s="76"/>
      <c r="C32" s="77"/>
      <c r="D32" s="77"/>
      <c r="E32" s="77"/>
      <c r="F32" s="77"/>
      <c r="G32" s="78"/>
      <c r="H32" s="75"/>
      <c r="I32" s="79"/>
      <c r="J32" s="1"/>
      <c r="K32" s="1"/>
      <c r="L32" s="1"/>
      <c r="M32" s="1"/>
      <c r="N32" s="1"/>
    </row>
    <row r="33" spans="1:14" ht="21" customHeight="1" x14ac:dyDescent="0.35">
      <c r="A33" s="75"/>
      <c r="B33" s="76"/>
      <c r="C33" s="77"/>
      <c r="D33" s="77"/>
      <c r="E33" s="77"/>
      <c r="F33" s="77"/>
      <c r="G33" s="78"/>
      <c r="H33" s="75"/>
      <c r="I33" s="79"/>
      <c r="J33" s="1"/>
      <c r="K33" s="1"/>
      <c r="L33" s="1"/>
      <c r="M33" s="1"/>
      <c r="N33" s="1"/>
    </row>
    <row r="34" spans="1:14" ht="21" x14ac:dyDescent="0.35">
      <c r="A34" s="31">
        <v>8</v>
      </c>
      <c r="B34" s="32" t="s">
        <v>202</v>
      </c>
      <c r="C34" s="33">
        <v>7064.5</v>
      </c>
      <c r="D34" s="33">
        <v>7064.5</v>
      </c>
      <c r="E34" s="34" t="s">
        <v>10</v>
      </c>
      <c r="F34" s="33" t="s">
        <v>120</v>
      </c>
      <c r="G34" s="55" t="s">
        <v>120</v>
      </c>
      <c r="H34" s="59" t="s">
        <v>24</v>
      </c>
      <c r="I34" s="148" t="s">
        <v>122</v>
      </c>
      <c r="J34" s="1"/>
      <c r="K34" s="1"/>
      <c r="L34" s="1"/>
      <c r="M34" s="1"/>
      <c r="N34" s="1"/>
    </row>
    <row r="35" spans="1:14" ht="21" x14ac:dyDescent="0.35">
      <c r="A35" s="35"/>
      <c r="B35" s="36" t="s">
        <v>203</v>
      </c>
      <c r="C35" s="37"/>
      <c r="D35" s="37"/>
      <c r="E35" s="38"/>
      <c r="F35" s="37" t="s">
        <v>121</v>
      </c>
      <c r="G35" s="54" t="s">
        <v>121</v>
      </c>
      <c r="H35" s="60" t="s">
        <v>25</v>
      </c>
      <c r="I35" s="39" t="s">
        <v>206</v>
      </c>
      <c r="J35" s="1"/>
      <c r="K35" s="1"/>
      <c r="L35" s="1"/>
      <c r="M35" s="1"/>
      <c r="N35" s="1"/>
    </row>
    <row r="36" spans="1:14" ht="21" x14ac:dyDescent="0.35">
      <c r="A36" s="35"/>
      <c r="B36" s="36" t="s">
        <v>19</v>
      </c>
      <c r="C36" s="48"/>
      <c r="D36" s="48"/>
      <c r="E36" s="48"/>
      <c r="F36" s="37" t="s">
        <v>204</v>
      </c>
      <c r="G36" s="56" t="s">
        <v>205</v>
      </c>
      <c r="H36" s="60"/>
      <c r="I36" s="39" t="s">
        <v>19</v>
      </c>
      <c r="J36" s="1"/>
      <c r="K36" s="1"/>
      <c r="L36" s="1"/>
      <c r="M36" s="1"/>
      <c r="N36" s="1"/>
    </row>
    <row r="37" spans="1:14" ht="11.25" customHeight="1" x14ac:dyDescent="0.35">
      <c r="A37" s="40"/>
      <c r="B37" s="41"/>
      <c r="C37" s="49"/>
      <c r="D37" s="49"/>
      <c r="E37" s="49"/>
      <c r="F37" s="42"/>
      <c r="G37" s="58"/>
      <c r="H37" s="50"/>
      <c r="I37" s="44"/>
      <c r="J37" s="1"/>
      <c r="K37" s="1"/>
      <c r="L37" s="1"/>
      <c r="M37" s="1"/>
      <c r="N37" s="1"/>
    </row>
    <row r="38" spans="1:14" ht="21" x14ac:dyDescent="0.35">
      <c r="A38" s="31">
        <v>9</v>
      </c>
      <c r="B38" s="32" t="s">
        <v>207</v>
      </c>
      <c r="C38" s="33">
        <v>646247.69999999995</v>
      </c>
      <c r="D38" s="33">
        <v>646247.69999999995</v>
      </c>
      <c r="E38" s="34" t="s">
        <v>10</v>
      </c>
      <c r="F38" s="33" t="s">
        <v>50</v>
      </c>
      <c r="G38" s="64" t="s">
        <v>50</v>
      </c>
      <c r="H38" s="59" t="s">
        <v>24</v>
      </c>
      <c r="I38" s="148" t="s">
        <v>211</v>
      </c>
      <c r="J38" s="1"/>
      <c r="K38" s="1"/>
      <c r="L38" s="1"/>
      <c r="M38" s="1"/>
      <c r="N38" s="1"/>
    </row>
    <row r="39" spans="1:14" ht="21" x14ac:dyDescent="0.35">
      <c r="A39" s="35"/>
      <c r="B39" s="36" t="s">
        <v>208</v>
      </c>
      <c r="C39" s="37"/>
      <c r="D39" s="37"/>
      <c r="E39" s="38"/>
      <c r="F39" s="37" t="s">
        <v>51</v>
      </c>
      <c r="G39" s="61" t="s">
        <v>51</v>
      </c>
      <c r="H39" s="60" t="s">
        <v>25</v>
      </c>
      <c r="I39" s="39" t="s">
        <v>182</v>
      </c>
      <c r="J39" s="1"/>
      <c r="K39" s="1"/>
      <c r="L39" s="1"/>
      <c r="M39" s="1"/>
      <c r="N39" s="1"/>
    </row>
    <row r="40" spans="1:14" ht="21" x14ac:dyDescent="0.35">
      <c r="A40" s="35"/>
      <c r="B40" s="36" t="s">
        <v>19</v>
      </c>
      <c r="C40" s="48"/>
      <c r="D40" s="48"/>
      <c r="E40" s="48"/>
      <c r="F40" s="57" t="s">
        <v>209</v>
      </c>
      <c r="G40" s="145" t="s">
        <v>210</v>
      </c>
      <c r="H40" s="60"/>
      <c r="I40" s="39" t="s">
        <v>19</v>
      </c>
      <c r="J40" s="1"/>
      <c r="K40" s="1"/>
      <c r="L40" s="1"/>
      <c r="M40" s="1"/>
      <c r="N40" s="1"/>
    </row>
    <row r="41" spans="1:14" ht="11.25" customHeight="1" x14ac:dyDescent="0.35">
      <c r="A41" s="40"/>
      <c r="B41" s="41"/>
      <c r="C41" s="49"/>
      <c r="D41" s="49"/>
      <c r="E41" s="49"/>
      <c r="F41" s="42"/>
      <c r="G41" s="58"/>
      <c r="H41" s="50"/>
      <c r="I41" s="44"/>
      <c r="J41" s="1"/>
      <c r="K41" s="1"/>
      <c r="L41" s="1"/>
      <c r="M41" s="1"/>
      <c r="N41" s="1"/>
    </row>
    <row r="42" spans="1:14" ht="21" x14ac:dyDescent="0.35">
      <c r="A42" s="31">
        <v>10</v>
      </c>
      <c r="B42" s="32" t="s">
        <v>212</v>
      </c>
      <c r="C42" s="33">
        <v>485000</v>
      </c>
      <c r="D42" s="33">
        <v>475000</v>
      </c>
      <c r="E42" s="34" t="s">
        <v>10</v>
      </c>
      <c r="F42" s="33" t="s">
        <v>214</v>
      </c>
      <c r="G42" s="64" t="s">
        <v>214</v>
      </c>
      <c r="H42" s="59" t="s">
        <v>24</v>
      </c>
      <c r="I42" s="148" t="s">
        <v>217</v>
      </c>
      <c r="J42" s="1"/>
      <c r="K42" s="1"/>
      <c r="L42" s="1"/>
      <c r="M42" s="1"/>
      <c r="N42" s="1"/>
    </row>
    <row r="43" spans="1:14" ht="21" x14ac:dyDescent="0.35">
      <c r="A43" s="35"/>
      <c r="B43" s="71" t="s">
        <v>213</v>
      </c>
      <c r="C43" s="37"/>
      <c r="D43" s="37"/>
      <c r="E43" s="38"/>
      <c r="F43" s="57" t="s">
        <v>215</v>
      </c>
      <c r="G43" s="145" t="s">
        <v>216</v>
      </c>
      <c r="H43" s="60" t="s">
        <v>25</v>
      </c>
      <c r="I43" s="39" t="s">
        <v>218</v>
      </c>
      <c r="J43" s="1"/>
      <c r="K43" s="1"/>
      <c r="L43" s="1"/>
      <c r="M43" s="1"/>
      <c r="N43" s="1"/>
    </row>
    <row r="44" spans="1:14" ht="21" x14ac:dyDescent="0.35">
      <c r="A44" s="35"/>
      <c r="B44" s="36" t="s">
        <v>54</v>
      </c>
      <c r="C44" s="48"/>
      <c r="D44" s="48"/>
      <c r="E44" s="48"/>
      <c r="F44" s="57"/>
      <c r="G44" s="145"/>
      <c r="H44" s="60"/>
      <c r="I44" s="39" t="s">
        <v>19</v>
      </c>
      <c r="J44" s="1"/>
      <c r="K44" s="1"/>
      <c r="L44" s="1"/>
      <c r="M44" s="1"/>
      <c r="N44" s="1"/>
    </row>
    <row r="45" spans="1:14" ht="11.25" customHeight="1" x14ac:dyDescent="0.35">
      <c r="A45" s="40"/>
      <c r="B45" s="41"/>
      <c r="C45" s="49"/>
      <c r="D45" s="49"/>
      <c r="E45" s="49"/>
      <c r="F45" s="42"/>
      <c r="G45" s="58"/>
      <c r="H45" s="50"/>
      <c r="I45" s="44"/>
      <c r="J45" s="1"/>
      <c r="K45" s="1"/>
      <c r="L45" s="1"/>
      <c r="M45" s="1"/>
      <c r="N45" s="1"/>
    </row>
    <row r="46" spans="1:14" ht="21" x14ac:dyDescent="0.35">
      <c r="A46" s="31">
        <v>12</v>
      </c>
      <c r="B46" s="32" t="s">
        <v>219</v>
      </c>
      <c r="C46" s="33">
        <v>498000</v>
      </c>
      <c r="D46" s="33">
        <v>497000</v>
      </c>
      <c r="E46" s="34" t="s">
        <v>10</v>
      </c>
      <c r="F46" s="33" t="s">
        <v>214</v>
      </c>
      <c r="G46" s="64" t="s">
        <v>214</v>
      </c>
      <c r="H46" s="59" t="s">
        <v>24</v>
      </c>
      <c r="I46" s="148" t="s">
        <v>221</v>
      </c>
      <c r="J46" s="1"/>
      <c r="K46" s="1"/>
      <c r="L46" s="1"/>
      <c r="M46" s="1"/>
      <c r="N46" s="1"/>
    </row>
    <row r="47" spans="1:14" ht="21" x14ac:dyDescent="0.35">
      <c r="A47" s="35"/>
      <c r="B47" s="36" t="s">
        <v>220</v>
      </c>
      <c r="C47" s="37"/>
      <c r="D47" s="37"/>
      <c r="E47" s="38"/>
      <c r="F47" s="57" t="s">
        <v>57</v>
      </c>
      <c r="G47" s="145" t="s">
        <v>162</v>
      </c>
      <c r="H47" s="60" t="s">
        <v>25</v>
      </c>
      <c r="I47" s="39" t="s">
        <v>218</v>
      </c>
      <c r="J47" s="1"/>
      <c r="K47" s="1"/>
      <c r="L47" s="1"/>
      <c r="M47" s="1"/>
      <c r="N47" s="1"/>
    </row>
    <row r="48" spans="1:14" ht="11.25" customHeight="1" x14ac:dyDescent="0.35">
      <c r="A48" s="40"/>
      <c r="B48" s="41"/>
      <c r="C48" s="49"/>
      <c r="D48" s="49"/>
      <c r="E48" s="49"/>
      <c r="F48" s="42"/>
      <c r="G48" s="58"/>
      <c r="H48" s="50"/>
      <c r="I48" s="44"/>
      <c r="J48" s="1"/>
      <c r="K48" s="1"/>
      <c r="L48" s="1"/>
      <c r="M48" s="1"/>
      <c r="N48" s="1"/>
    </row>
    <row r="49" spans="1:14" ht="21" x14ac:dyDescent="0.35">
      <c r="A49" s="31">
        <v>13</v>
      </c>
      <c r="B49" s="32" t="s">
        <v>49</v>
      </c>
      <c r="C49" s="33">
        <v>468000</v>
      </c>
      <c r="D49" s="33">
        <v>468000</v>
      </c>
      <c r="E49" s="34" t="s">
        <v>10</v>
      </c>
      <c r="F49" s="33" t="s">
        <v>176</v>
      </c>
      <c r="G49" s="64" t="s">
        <v>176</v>
      </c>
      <c r="H49" s="59" t="s">
        <v>24</v>
      </c>
      <c r="I49" s="148" t="s">
        <v>224</v>
      </c>
      <c r="J49" s="1"/>
      <c r="K49" s="1"/>
      <c r="L49" s="1"/>
      <c r="M49" s="1"/>
      <c r="N49" s="1"/>
    </row>
    <row r="50" spans="1:14" ht="21" x14ac:dyDescent="0.35">
      <c r="A50" s="35"/>
      <c r="B50" s="36" t="s">
        <v>222</v>
      </c>
      <c r="C50" s="37"/>
      <c r="D50" s="37"/>
      <c r="E50" s="38"/>
      <c r="F50" s="57" t="s">
        <v>47</v>
      </c>
      <c r="G50" s="145" t="s">
        <v>48</v>
      </c>
      <c r="H50" s="60" t="s">
        <v>25</v>
      </c>
      <c r="I50" s="39" t="s">
        <v>225</v>
      </c>
      <c r="J50" s="1"/>
      <c r="K50" s="1"/>
      <c r="L50" s="1"/>
      <c r="M50" s="1"/>
      <c r="N50" s="1"/>
    </row>
    <row r="51" spans="1:14" ht="21" x14ac:dyDescent="0.35">
      <c r="A51" s="35"/>
      <c r="B51" s="36" t="s">
        <v>223</v>
      </c>
      <c r="C51" s="37"/>
      <c r="D51" s="37"/>
      <c r="E51" s="38"/>
      <c r="F51" s="57"/>
      <c r="G51" s="145"/>
      <c r="H51" s="65"/>
      <c r="I51" s="39"/>
      <c r="J51" s="1"/>
      <c r="K51" s="1"/>
      <c r="L51" s="1"/>
      <c r="M51" s="1"/>
      <c r="N51" s="1"/>
    </row>
    <row r="52" spans="1:14" ht="11.25" customHeight="1" x14ac:dyDescent="0.35">
      <c r="A52" s="40"/>
      <c r="B52" s="41"/>
      <c r="C52" s="49"/>
      <c r="D52" s="49"/>
      <c r="E52" s="49"/>
      <c r="F52" s="42"/>
      <c r="G52" s="58"/>
      <c r="H52" s="50"/>
      <c r="I52" s="44"/>
      <c r="J52" s="1"/>
      <c r="K52" s="1"/>
      <c r="L52" s="1"/>
      <c r="M52" s="1"/>
      <c r="N52" s="1"/>
    </row>
    <row r="53" spans="1:14" ht="21" x14ac:dyDescent="0.35">
      <c r="A53" s="31">
        <v>14</v>
      </c>
      <c r="B53" s="32" t="s">
        <v>226</v>
      </c>
      <c r="C53" s="33">
        <v>457000</v>
      </c>
      <c r="D53" s="33">
        <v>455000</v>
      </c>
      <c r="E53" s="34" t="s">
        <v>10</v>
      </c>
      <c r="F53" s="33" t="s">
        <v>229</v>
      </c>
      <c r="G53" s="33" t="s">
        <v>229</v>
      </c>
      <c r="H53" s="59" t="s">
        <v>24</v>
      </c>
      <c r="I53" s="148" t="s">
        <v>232</v>
      </c>
      <c r="J53" s="1"/>
      <c r="K53" s="1"/>
      <c r="L53" s="1"/>
      <c r="M53" s="1"/>
      <c r="N53" s="1"/>
    </row>
    <row r="54" spans="1:14" ht="21" x14ac:dyDescent="0.35">
      <c r="A54" s="35"/>
      <c r="B54" s="36" t="s">
        <v>227</v>
      </c>
      <c r="C54" s="37"/>
      <c r="D54" s="37"/>
      <c r="E54" s="38"/>
      <c r="F54" s="57" t="s">
        <v>230</v>
      </c>
      <c r="G54" s="145" t="s">
        <v>231</v>
      </c>
      <c r="H54" s="60" t="s">
        <v>25</v>
      </c>
      <c r="I54" s="39" t="s">
        <v>195</v>
      </c>
      <c r="J54" s="1"/>
      <c r="K54" s="1"/>
      <c r="L54" s="1"/>
      <c r="M54" s="1"/>
      <c r="N54" s="1"/>
    </row>
    <row r="55" spans="1:14" ht="21" x14ac:dyDescent="0.35">
      <c r="A55" s="35"/>
      <c r="B55" s="36" t="s">
        <v>228</v>
      </c>
      <c r="C55" s="37"/>
      <c r="D55" s="37"/>
      <c r="E55" s="38"/>
      <c r="F55" s="57"/>
      <c r="G55" s="145"/>
      <c r="H55" s="65"/>
      <c r="I55" s="39"/>
      <c r="J55" s="1"/>
      <c r="K55" s="1"/>
      <c r="L55" s="1"/>
      <c r="M55" s="1"/>
      <c r="N55" s="1"/>
    </row>
    <row r="56" spans="1:14" ht="11.25" customHeight="1" x14ac:dyDescent="0.35">
      <c r="A56" s="40"/>
      <c r="B56" s="41"/>
      <c r="C56" s="49"/>
      <c r="D56" s="49"/>
      <c r="E56" s="49"/>
      <c r="F56" s="42"/>
      <c r="G56" s="58"/>
      <c r="H56" s="50"/>
      <c r="I56" s="44"/>
      <c r="J56" s="1"/>
      <c r="K56" s="1"/>
      <c r="L56" s="1"/>
      <c r="M56" s="1"/>
      <c r="N56" s="1"/>
    </row>
    <row r="57" spans="1:14" ht="21" x14ac:dyDescent="0.35">
      <c r="A57" s="31">
        <v>15</v>
      </c>
      <c r="B57" s="32" t="s">
        <v>49</v>
      </c>
      <c r="C57" s="33">
        <v>468000</v>
      </c>
      <c r="D57" s="33">
        <v>468000</v>
      </c>
      <c r="E57" s="34" t="s">
        <v>10</v>
      </c>
      <c r="F57" s="33" t="s">
        <v>229</v>
      </c>
      <c r="G57" s="33" t="s">
        <v>229</v>
      </c>
      <c r="H57" s="59" t="s">
        <v>24</v>
      </c>
      <c r="I57" s="148" t="s">
        <v>233</v>
      </c>
      <c r="J57" s="1"/>
      <c r="K57" s="1"/>
      <c r="L57" s="1"/>
      <c r="M57" s="1"/>
      <c r="N57" s="1"/>
    </row>
    <row r="58" spans="1:14" ht="21" x14ac:dyDescent="0.35">
      <c r="A58" s="35"/>
      <c r="B58" s="36" t="s">
        <v>53</v>
      </c>
      <c r="C58" s="37"/>
      <c r="D58" s="37"/>
      <c r="E58" s="38"/>
      <c r="F58" s="37" t="s">
        <v>47</v>
      </c>
      <c r="G58" s="56" t="s">
        <v>48</v>
      </c>
      <c r="H58" s="60" t="s">
        <v>25</v>
      </c>
      <c r="I58" s="39" t="s">
        <v>195</v>
      </c>
      <c r="J58" s="1"/>
      <c r="K58" s="1"/>
      <c r="L58" s="1"/>
      <c r="M58" s="1"/>
      <c r="N58" s="1"/>
    </row>
    <row r="59" spans="1:14" ht="21" x14ac:dyDescent="0.35">
      <c r="A59" s="35"/>
      <c r="B59" s="36" t="s">
        <v>54</v>
      </c>
      <c r="C59" s="37"/>
      <c r="D59" s="37"/>
      <c r="E59" s="38"/>
      <c r="F59" s="57"/>
      <c r="G59" s="145"/>
      <c r="H59" s="65"/>
      <c r="I59" s="39"/>
      <c r="J59" s="1"/>
      <c r="K59" s="1"/>
      <c r="L59" s="1"/>
      <c r="M59" s="1"/>
      <c r="N59" s="1"/>
    </row>
    <row r="60" spans="1:14" ht="11.25" customHeight="1" x14ac:dyDescent="0.35">
      <c r="A60" s="40"/>
      <c r="B60" s="41"/>
      <c r="C60" s="49"/>
      <c r="D60" s="49"/>
      <c r="E60" s="49"/>
      <c r="F60" s="42"/>
      <c r="G60" s="58"/>
      <c r="H60" s="50"/>
      <c r="I60" s="44"/>
      <c r="J60" s="1"/>
      <c r="K60" s="1"/>
      <c r="L60" s="1"/>
      <c r="M60" s="1"/>
      <c r="N60" s="1"/>
    </row>
    <row r="66" spans="1:14" ht="21" customHeight="1" x14ac:dyDescent="0.35">
      <c r="A66" s="31">
        <v>16</v>
      </c>
      <c r="B66" s="32" t="s">
        <v>234</v>
      </c>
      <c r="C66" s="45">
        <v>300000</v>
      </c>
      <c r="D66" s="45">
        <v>300000</v>
      </c>
      <c r="E66" s="34" t="s">
        <v>10</v>
      </c>
      <c r="F66" s="33" t="s">
        <v>237</v>
      </c>
      <c r="G66" s="33" t="s">
        <v>237</v>
      </c>
      <c r="H66" s="59" t="s">
        <v>24</v>
      </c>
      <c r="I66" s="72" t="s">
        <v>238</v>
      </c>
      <c r="J66" s="1"/>
      <c r="K66" s="1"/>
      <c r="L66" s="1"/>
      <c r="M66" s="1"/>
      <c r="N66" s="1"/>
    </row>
    <row r="67" spans="1:14" ht="21" customHeight="1" x14ac:dyDescent="0.35">
      <c r="A67" s="35"/>
      <c r="B67" s="36" t="s">
        <v>235</v>
      </c>
      <c r="C67" s="135"/>
      <c r="D67" s="135"/>
      <c r="E67" s="38"/>
      <c r="F67" s="37" t="s">
        <v>236</v>
      </c>
      <c r="G67" s="37" t="s">
        <v>236</v>
      </c>
      <c r="H67" s="60"/>
      <c r="I67" s="39" t="s">
        <v>201</v>
      </c>
      <c r="J67" s="1"/>
      <c r="K67" s="1"/>
      <c r="L67" s="1"/>
      <c r="M67" s="1"/>
      <c r="N67" s="1"/>
    </row>
    <row r="68" spans="1:14" ht="21" customHeight="1" x14ac:dyDescent="0.35">
      <c r="A68" s="35"/>
      <c r="B68" s="36" t="s">
        <v>19</v>
      </c>
      <c r="C68" s="46"/>
      <c r="D68" s="46"/>
      <c r="E68" s="48"/>
      <c r="F68" s="37" t="s">
        <v>61</v>
      </c>
      <c r="G68" s="56" t="s">
        <v>62</v>
      </c>
      <c r="H68" s="60" t="s">
        <v>25</v>
      </c>
      <c r="I68" s="39"/>
      <c r="J68" s="1"/>
      <c r="K68" s="1"/>
      <c r="L68" s="1"/>
      <c r="M68" s="1"/>
      <c r="N68" s="1"/>
    </row>
    <row r="69" spans="1:14" ht="10.5" customHeight="1" x14ac:dyDescent="0.35">
      <c r="A69" s="40"/>
      <c r="B69" s="81"/>
      <c r="C69" s="80"/>
      <c r="D69" s="80"/>
      <c r="E69" s="49"/>
      <c r="F69" s="42"/>
      <c r="G69" s="136"/>
      <c r="H69" s="137"/>
      <c r="I69" s="44"/>
      <c r="J69" s="1"/>
      <c r="K69" s="1" t="s">
        <v>19</v>
      </c>
      <c r="L69" s="1"/>
      <c r="M69" s="1"/>
      <c r="N69" s="1"/>
    </row>
    <row r="70" spans="1:14" ht="19.5" customHeight="1" x14ac:dyDescent="0.35">
      <c r="A70" s="31">
        <v>17</v>
      </c>
      <c r="B70" s="32" t="s">
        <v>239</v>
      </c>
      <c r="C70" s="45">
        <v>470000</v>
      </c>
      <c r="D70" s="45">
        <v>470000</v>
      </c>
      <c r="E70" s="34" t="s">
        <v>10</v>
      </c>
      <c r="F70" s="33" t="s">
        <v>176</v>
      </c>
      <c r="G70" s="64" t="s">
        <v>176</v>
      </c>
      <c r="H70" s="31" t="s">
        <v>24</v>
      </c>
      <c r="I70" s="72" t="s">
        <v>244</v>
      </c>
      <c r="J70" s="1"/>
      <c r="K70" s="1"/>
      <c r="L70" s="1"/>
      <c r="M70" s="1"/>
      <c r="N70" s="1"/>
    </row>
    <row r="71" spans="1:14" ht="21" customHeight="1" x14ac:dyDescent="0.35">
      <c r="A71" s="35"/>
      <c r="B71" s="36" t="s">
        <v>240</v>
      </c>
      <c r="C71" s="46"/>
      <c r="D71" s="46"/>
      <c r="E71" s="46"/>
      <c r="F71" s="37" t="s">
        <v>242</v>
      </c>
      <c r="G71" s="56" t="s">
        <v>243</v>
      </c>
      <c r="H71" s="60" t="s">
        <v>25</v>
      </c>
      <c r="I71" s="39" t="s">
        <v>201</v>
      </c>
      <c r="J71" s="1"/>
      <c r="K71" s="1"/>
      <c r="L71" s="1"/>
      <c r="M71" s="1"/>
      <c r="N71" s="1"/>
    </row>
    <row r="72" spans="1:14" ht="21" customHeight="1" x14ac:dyDescent="0.35">
      <c r="A72" s="35"/>
      <c r="B72" s="36" t="s">
        <v>241</v>
      </c>
      <c r="C72" s="46"/>
      <c r="D72" s="46"/>
      <c r="E72" s="46"/>
      <c r="F72" s="37"/>
      <c r="G72" s="62"/>
      <c r="H72" s="65"/>
      <c r="I72" s="39" t="s">
        <v>19</v>
      </c>
      <c r="J72" s="1"/>
      <c r="K72" s="1"/>
      <c r="L72" s="1"/>
      <c r="M72" s="1"/>
      <c r="N72" s="1"/>
    </row>
    <row r="73" spans="1:14" ht="21" customHeight="1" x14ac:dyDescent="0.35">
      <c r="A73" s="40"/>
      <c r="B73" s="41"/>
      <c r="C73" s="80"/>
      <c r="D73" s="80"/>
      <c r="E73" s="80"/>
      <c r="F73" s="42"/>
      <c r="G73" s="136"/>
      <c r="H73" s="82"/>
      <c r="I73" s="44" t="s">
        <v>19</v>
      </c>
      <c r="J73" s="1"/>
      <c r="K73" s="1"/>
      <c r="L73" s="1"/>
      <c r="M73" s="1"/>
      <c r="N73" s="1"/>
    </row>
    <row r="74" spans="1:14" ht="24" customHeight="1" thickBot="1" x14ac:dyDescent="0.4">
      <c r="A74" s="165" t="s">
        <v>64</v>
      </c>
      <c r="B74" s="166"/>
      <c r="C74" s="73">
        <f>SUM(C11+C14+C17+C20+C23+C26+C29+C34+C38+C42+C46+C49+C53+C57+C66+C70)</f>
        <v>3987293.06</v>
      </c>
      <c r="D74" s="74">
        <f>SUM(D11+D14+D17+D20+D23+D26+D29+D34+D38+D42+D46+D49+D53+D57+D66+D70)</f>
        <v>3974293.06</v>
      </c>
      <c r="E74" s="51"/>
      <c r="F74" s="77"/>
      <c r="G74" s="78"/>
      <c r="H74" s="75"/>
      <c r="I74" s="79"/>
      <c r="J74" s="1"/>
      <c r="K74" s="1"/>
      <c r="L74" s="1"/>
      <c r="M74" s="1"/>
      <c r="N74" s="1"/>
    </row>
    <row r="75" spans="1:14" ht="15.75" thickTop="1" x14ac:dyDescent="0.25"/>
  </sheetData>
  <mergeCells count="4">
    <mergeCell ref="A4:I4"/>
    <mergeCell ref="A5:I5"/>
    <mergeCell ref="A6:I6"/>
    <mergeCell ref="A74:B74"/>
  </mergeCells>
  <pageMargins left="0" right="0" top="0.15748031496062992" bottom="0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2DB03-06A7-4C4C-B13B-3F6200E2C411}">
  <dimension ref="A2:N27"/>
  <sheetViews>
    <sheetView workbookViewId="0">
      <selection activeCell="A23" sqref="A23:XFD25"/>
    </sheetView>
  </sheetViews>
  <sheetFormatPr defaultRowHeight="15" x14ac:dyDescent="0.25"/>
  <cols>
    <col min="1" max="1" width="5.125" style="7" customWidth="1"/>
    <col min="2" max="2" width="21" style="7" customWidth="1"/>
    <col min="3" max="4" width="12.125" style="51" customWidth="1"/>
    <col min="5" max="5" width="13" style="5" customWidth="1"/>
    <col min="6" max="6" width="18.5" style="52" customWidth="1"/>
    <col min="7" max="7" width="17.5" style="5" customWidth="1"/>
    <col min="8" max="8" width="11.75" style="5" customWidth="1"/>
    <col min="9" max="9" width="16.5" style="53" customWidth="1"/>
    <col min="10" max="10" width="9" style="7"/>
    <col min="11" max="11" width="16" style="147" customWidth="1"/>
    <col min="12" max="16384" width="9" style="7"/>
  </cols>
  <sheetData>
    <row r="2" spans="1:14" ht="23.25" x14ac:dyDescent="0.35">
      <c r="A2" s="1"/>
      <c r="B2" s="1"/>
      <c r="C2" s="2"/>
      <c r="D2" s="2"/>
      <c r="E2" s="3"/>
      <c r="F2" s="4"/>
      <c r="H2" s="3"/>
      <c r="I2" s="6" t="s">
        <v>0</v>
      </c>
      <c r="J2" s="1"/>
      <c r="K2" s="146"/>
      <c r="L2" s="1"/>
    </row>
    <row r="3" spans="1:14" ht="23.25" x14ac:dyDescent="0.35">
      <c r="A3" s="1"/>
      <c r="B3" s="1"/>
      <c r="C3" s="2"/>
      <c r="D3" s="2"/>
      <c r="E3" s="3"/>
      <c r="F3" s="4"/>
      <c r="H3" s="3"/>
      <c r="I3" s="6"/>
      <c r="J3" s="1"/>
      <c r="K3" s="146"/>
      <c r="L3" s="1"/>
    </row>
    <row r="4" spans="1:14" ht="21" x14ac:dyDescent="0.35">
      <c r="A4" s="159" t="s">
        <v>245</v>
      </c>
      <c r="B4" s="159"/>
      <c r="C4" s="159"/>
      <c r="D4" s="159"/>
      <c r="E4" s="159"/>
      <c r="F4" s="159"/>
      <c r="G4" s="159"/>
      <c r="H4" s="159"/>
      <c r="I4" s="159"/>
      <c r="J4" s="1"/>
      <c r="K4" s="146"/>
      <c r="L4" s="1"/>
      <c r="M4" s="1"/>
      <c r="N4" s="1"/>
    </row>
    <row r="5" spans="1:14" ht="21" x14ac:dyDescent="0.35">
      <c r="A5" s="159" t="s">
        <v>18</v>
      </c>
      <c r="B5" s="159"/>
      <c r="C5" s="159"/>
      <c r="D5" s="159"/>
      <c r="E5" s="159"/>
      <c r="F5" s="159"/>
      <c r="G5" s="159"/>
      <c r="H5" s="159"/>
      <c r="I5" s="159"/>
      <c r="J5" s="1"/>
      <c r="K5" s="146"/>
      <c r="L5" s="1"/>
      <c r="M5" s="1"/>
      <c r="N5" s="1"/>
    </row>
    <row r="6" spans="1:14" ht="21" x14ac:dyDescent="0.35">
      <c r="A6" s="159" t="s">
        <v>246</v>
      </c>
      <c r="B6" s="159"/>
      <c r="C6" s="159"/>
      <c r="D6" s="159"/>
      <c r="E6" s="159"/>
      <c r="F6" s="159"/>
      <c r="G6" s="159"/>
      <c r="H6" s="159"/>
      <c r="I6" s="159"/>
      <c r="J6" s="1"/>
      <c r="K6" s="146"/>
      <c r="L6" s="1"/>
      <c r="M6" s="1"/>
      <c r="N6" s="1"/>
    </row>
    <row r="7" spans="1:14" ht="21" x14ac:dyDescent="0.35">
      <c r="A7" s="1"/>
      <c r="B7" s="1"/>
      <c r="C7" s="2"/>
      <c r="D7" s="2"/>
      <c r="E7" s="3"/>
      <c r="F7" s="4"/>
      <c r="G7" s="3"/>
      <c r="H7" s="3"/>
      <c r="I7" s="9"/>
      <c r="J7" s="1"/>
      <c r="K7" s="146"/>
      <c r="L7" s="1"/>
      <c r="M7" s="1"/>
      <c r="N7" s="1"/>
    </row>
    <row r="8" spans="1:14" ht="21" x14ac:dyDescent="0.35">
      <c r="A8" s="10" t="s">
        <v>14</v>
      </c>
      <c r="B8" s="11" t="s">
        <v>1</v>
      </c>
      <c r="C8" s="12" t="s">
        <v>13</v>
      </c>
      <c r="D8" s="13" t="s">
        <v>2</v>
      </c>
      <c r="E8" s="10" t="s">
        <v>3</v>
      </c>
      <c r="F8" s="12" t="s">
        <v>4</v>
      </c>
      <c r="G8" s="14" t="s">
        <v>20</v>
      </c>
      <c r="H8" s="15" t="s">
        <v>11</v>
      </c>
      <c r="I8" s="66" t="s">
        <v>6</v>
      </c>
      <c r="J8" s="1"/>
      <c r="K8" s="146"/>
      <c r="L8" s="1"/>
      <c r="M8" s="1"/>
      <c r="N8" s="1"/>
    </row>
    <row r="9" spans="1:14" ht="21" x14ac:dyDescent="0.35">
      <c r="A9" s="17" t="s">
        <v>15</v>
      </c>
      <c r="B9" s="18"/>
      <c r="C9" s="19" t="s">
        <v>8</v>
      </c>
      <c r="D9" s="20"/>
      <c r="E9" s="17"/>
      <c r="F9" s="19" t="s">
        <v>5</v>
      </c>
      <c r="G9" s="21" t="s">
        <v>21</v>
      </c>
      <c r="H9" s="22" t="s">
        <v>12</v>
      </c>
      <c r="I9" s="23" t="s">
        <v>7</v>
      </c>
      <c r="J9" s="1"/>
      <c r="K9" s="146"/>
      <c r="L9" s="1"/>
      <c r="M9" s="1"/>
      <c r="N9" s="1"/>
    </row>
    <row r="10" spans="1:14" ht="21" x14ac:dyDescent="0.35">
      <c r="A10" s="24"/>
      <c r="B10" s="25"/>
      <c r="C10" s="26"/>
      <c r="D10" s="27"/>
      <c r="E10" s="24"/>
      <c r="F10" s="26"/>
      <c r="G10" s="28"/>
      <c r="H10" s="29"/>
      <c r="I10" s="30" t="s">
        <v>8</v>
      </c>
      <c r="J10" s="1"/>
      <c r="K10" s="146"/>
      <c r="L10" s="1"/>
      <c r="M10" s="1"/>
      <c r="N10" s="1"/>
    </row>
    <row r="11" spans="1:14" ht="21" x14ac:dyDescent="0.35">
      <c r="A11" s="31">
        <v>1</v>
      </c>
      <c r="B11" s="70" t="s">
        <v>247</v>
      </c>
      <c r="C11" s="33">
        <v>1284</v>
      </c>
      <c r="D11" s="33">
        <v>1284</v>
      </c>
      <c r="E11" s="34" t="s">
        <v>10</v>
      </c>
      <c r="F11" s="32" t="s">
        <v>248</v>
      </c>
      <c r="G11" s="33" t="s">
        <v>248</v>
      </c>
      <c r="H11" s="31" t="s">
        <v>24</v>
      </c>
      <c r="I11" s="72" t="s">
        <v>251</v>
      </c>
      <c r="J11" s="1" t="s">
        <v>19</v>
      </c>
      <c r="K11" s="146"/>
      <c r="L11" s="1"/>
      <c r="M11" s="1"/>
      <c r="N11" s="1"/>
    </row>
    <row r="12" spans="1:14" ht="21" x14ac:dyDescent="0.35">
      <c r="A12" s="35"/>
      <c r="B12" s="36" t="s">
        <v>190</v>
      </c>
      <c r="C12" s="37"/>
      <c r="D12" s="37"/>
      <c r="E12" s="37"/>
      <c r="F12" s="37" t="s">
        <v>249</v>
      </c>
      <c r="G12" s="61" t="s">
        <v>250</v>
      </c>
      <c r="H12" s="60" t="s">
        <v>25</v>
      </c>
      <c r="I12" s="39" t="s">
        <v>252</v>
      </c>
      <c r="J12" s="1"/>
      <c r="K12" s="146"/>
      <c r="L12" s="1"/>
      <c r="M12" s="1"/>
      <c r="N12" s="1"/>
    </row>
    <row r="13" spans="1:14" ht="9.75" customHeight="1" x14ac:dyDescent="0.35">
      <c r="A13" s="35"/>
      <c r="B13" s="36"/>
      <c r="C13" s="37"/>
      <c r="D13" s="37"/>
      <c r="E13" s="37"/>
      <c r="F13" s="37"/>
      <c r="G13" s="54"/>
      <c r="H13" s="35"/>
      <c r="I13" s="39"/>
      <c r="J13" s="1"/>
      <c r="K13" s="146"/>
      <c r="L13" s="1"/>
      <c r="M13" s="1"/>
      <c r="N13" s="1"/>
    </row>
    <row r="14" spans="1:14" ht="21" x14ac:dyDescent="0.35">
      <c r="A14" s="31">
        <v>2</v>
      </c>
      <c r="B14" s="32" t="s">
        <v>253</v>
      </c>
      <c r="C14" s="45">
        <v>46442.28</v>
      </c>
      <c r="D14" s="45">
        <v>46442.28</v>
      </c>
      <c r="E14" s="34" t="s">
        <v>10</v>
      </c>
      <c r="F14" s="33" t="s">
        <v>248</v>
      </c>
      <c r="G14" s="33" t="s">
        <v>248</v>
      </c>
      <c r="H14" s="31" t="s">
        <v>24</v>
      </c>
      <c r="I14" s="72" t="s">
        <v>256</v>
      </c>
      <c r="J14" s="1"/>
      <c r="K14" s="146"/>
      <c r="L14" s="1" t="s">
        <v>44</v>
      </c>
      <c r="M14" s="1"/>
      <c r="N14" s="1"/>
    </row>
    <row r="15" spans="1:14" ht="21" x14ac:dyDescent="0.35">
      <c r="A15" s="35"/>
      <c r="B15" s="36" t="s">
        <v>190</v>
      </c>
      <c r="C15" s="46"/>
      <c r="D15" s="48"/>
      <c r="E15" s="46"/>
      <c r="F15" s="37" t="s">
        <v>254</v>
      </c>
      <c r="G15" s="56" t="s">
        <v>255</v>
      </c>
      <c r="H15" s="60" t="s">
        <v>25</v>
      </c>
      <c r="I15" s="39" t="s">
        <v>257</v>
      </c>
      <c r="J15" s="1"/>
      <c r="K15" s="146"/>
      <c r="L15" s="1"/>
      <c r="M15" s="1"/>
      <c r="N15" s="1"/>
    </row>
    <row r="16" spans="1:14" ht="12.75" customHeight="1" x14ac:dyDescent="0.35">
      <c r="A16" s="40"/>
      <c r="B16" s="41"/>
      <c r="C16" s="80"/>
      <c r="D16" s="49"/>
      <c r="E16" s="80"/>
      <c r="F16" s="42"/>
      <c r="G16" s="58"/>
      <c r="H16" s="50"/>
      <c r="I16" s="44"/>
      <c r="J16" s="1"/>
      <c r="K16" s="146"/>
      <c r="L16" s="1"/>
      <c r="M16" s="1"/>
      <c r="N16" s="1"/>
    </row>
    <row r="17" spans="1:14" ht="21" x14ac:dyDescent="0.35">
      <c r="A17" s="31">
        <v>3</v>
      </c>
      <c r="B17" s="32" t="s">
        <v>258</v>
      </c>
      <c r="C17" s="45">
        <v>2600</v>
      </c>
      <c r="D17" s="45">
        <v>2600</v>
      </c>
      <c r="E17" s="34" t="s">
        <v>10</v>
      </c>
      <c r="F17" s="33" t="s">
        <v>32</v>
      </c>
      <c r="G17" s="33" t="s">
        <v>260</v>
      </c>
      <c r="H17" s="31" t="s">
        <v>24</v>
      </c>
      <c r="I17" s="72" t="s">
        <v>263</v>
      </c>
      <c r="J17" s="1"/>
      <c r="K17" s="146"/>
      <c r="L17" s="1" t="s">
        <v>44</v>
      </c>
      <c r="M17" s="1"/>
      <c r="N17" s="1"/>
    </row>
    <row r="18" spans="1:14" ht="21" x14ac:dyDescent="0.35">
      <c r="A18" s="35"/>
      <c r="B18" s="36" t="s">
        <v>259</v>
      </c>
      <c r="C18" s="46"/>
      <c r="D18" s="48"/>
      <c r="E18" s="46"/>
      <c r="F18" s="37" t="s">
        <v>261</v>
      </c>
      <c r="G18" s="56" t="s">
        <v>262</v>
      </c>
      <c r="H18" s="60" t="s">
        <v>25</v>
      </c>
      <c r="I18" s="39" t="s">
        <v>264</v>
      </c>
      <c r="J18" s="1"/>
      <c r="K18" s="146"/>
      <c r="L18" s="1"/>
      <c r="M18" s="1"/>
      <c r="N18" s="1"/>
    </row>
    <row r="19" spans="1:14" ht="12.75" customHeight="1" x14ac:dyDescent="0.35">
      <c r="A19" s="40"/>
      <c r="B19" s="41"/>
      <c r="C19" s="80"/>
      <c r="D19" s="49"/>
      <c r="E19" s="80"/>
      <c r="F19" s="42"/>
      <c r="G19" s="58"/>
      <c r="H19" s="50"/>
      <c r="I19" s="44"/>
      <c r="J19" s="1"/>
      <c r="K19" s="146"/>
      <c r="L19" s="1"/>
      <c r="M19" s="1"/>
      <c r="N19" s="1"/>
    </row>
    <row r="20" spans="1:14" ht="21" x14ac:dyDescent="0.35">
      <c r="A20" s="31">
        <v>4</v>
      </c>
      <c r="B20" s="32" t="s">
        <v>265</v>
      </c>
      <c r="C20" s="45">
        <v>6090</v>
      </c>
      <c r="D20" s="45">
        <v>6090</v>
      </c>
      <c r="E20" s="34" t="s">
        <v>10</v>
      </c>
      <c r="F20" s="33" t="s">
        <v>38</v>
      </c>
      <c r="G20" s="33" t="s">
        <v>38</v>
      </c>
      <c r="H20" s="31" t="s">
        <v>24</v>
      </c>
      <c r="I20" s="72" t="s">
        <v>266</v>
      </c>
      <c r="J20" s="1"/>
      <c r="K20" s="146"/>
      <c r="L20" s="1" t="s">
        <v>44</v>
      </c>
      <c r="M20" s="1"/>
      <c r="N20" s="1"/>
    </row>
    <row r="21" spans="1:14" ht="21" x14ac:dyDescent="0.35">
      <c r="A21" s="35"/>
      <c r="B21" s="36" t="s">
        <v>106</v>
      </c>
      <c r="C21" s="46"/>
      <c r="D21" s="48"/>
      <c r="E21" s="46"/>
      <c r="F21" s="37" t="s">
        <v>29</v>
      </c>
      <c r="G21" s="56" t="s">
        <v>31</v>
      </c>
      <c r="H21" s="60" t="s">
        <v>25</v>
      </c>
      <c r="I21" s="39" t="s">
        <v>267</v>
      </c>
      <c r="J21" s="1"/>
      <c r="K21" s="146"/>
      <c r="L21" s="1"/>
      <c r="M21" s="1"/>
      <c r="N21" s="1"/>
    </row>
    <row r="22" spans="1:14" ht="12.75" customHeight="1" x14ac:dyDescent="0.35">
      <c r="A22" s="40"/>
      <c r="B22" s="41"/>
      <c r="C22" s="80"/>
      <c r="D22" s="49"/>
      <c r="E22" s="80"/>
      <c r="F22" s="42"/>
      <c r="G22" s="58"/>
      <c r="H22" s="50"/>
      <c r="I22" s="44"/>
      <c r="J22" s="1"/>
      <c r="K22" s="146"/>
      <c r="L22" s="1"/>
      <c r="M22" s="1"/>
      <c r="N22" s="1"/>
    </row>
    <row r="23" spans="1:14" ht="20.25" customHeight="1" x14ac:dyDescent="0.35">
      <c r="A23" s="138">
        <v>5</v>
      </c>
      <c r="B23" s="142" t="s">
        <v>268</v>
      </c>
      <c r="C23" s="45">
        <v>11692</v>
      </c>
      <c r="D23" s="45">
        <v>11692</v>
      </c>
      <c r="E23" s="34" t="s">
        <v>10</v>
      </c>
      <c r="F23" s="139" t="s">
        <v>32</v>
      </c>
      <c r="G23" s="33" t="s">
        <v>32</v>
      </c>
      <c r="H23" s="31" t="s">
        <v>24</v>
      </c>
      <c r="I23" s="72" t="s">
        <v>272</v>
      </c>
      <c r="J23" s="1"/>
      <c r="K23" s="146"/>
      <c r="L23" s="1"/>
      <c r="M23" s="1"/>
      <c r="N23" s="1"/>
    </row>
    <row r="24" spans="1:14" ht="20.25" customHeight="1" x14ac:dyDescent="0.35">
      <c r="A24" s="47"/>
      <c r="B24" s="144" t="s">
        <v>269</v>
      </c>
      <c r="C24" s="46"/>
      <c r="D24" s="46"/>
      <c r="E24" s="48"/>
      <c r="F24" s="77" t="s">
        <v>270</v>
      </c>
      <c r="G24" s="62" t="s">
        <v>271</v>
      </c>
      <c r="H24" s="60" t="s">
        <v>25</v>
      </c>
      <c r="I24" s="39" t="s">
        <v>257</v>
      </c>
      <c r="J24" s="1"/>
      <c r="K24" s="146"/>
      <c r="L24" s="1"/>
      <c r="M24" s="1"/>
      <c r="N24" s="1"/>
    </row>
    <row r="25" spans="1:14" ht="21" customHeight="1" x14ac:dyDescent="0.35">
      <c r="A25" s="50"/>
      <c r="B25" s="143"/>
      <c r="C25" s="80"/>
      <c r="D25" s="80"/>
      <c r="E25" s="49"/>
      <c r="F25" s="140"/>
      <c r="G25" s="58"/>
      <c r="H25" s="141"/>
      <c r="I25" s="44"/>
      <c r="J25" s="1"/>
      <c r="K25" s="146"/>
      <c r="L25" s="1"/>
      <c r="M25" s="1"/>
      <c r="N25" s="1"/>
    </row>
    <row r="26" spans="1:14" ht="21.75" thickBot="1" x14ac:dyDescent="0.4">
      <c r="A26" s="165" t="s">
        <v>64</v>
      </c>
      <c r="B26" s="166"/>
      <c r="C26" s="73">
        <f>SUM(C11+C14+C17+C20+C23)</f>
        <v>68108.28</v>
      </c>
      <c r="D26" s="74">
        <f>SUM(D11+D14+D17+D20+D23)</f>
        <v>68108.28</v>
      </c>
    </row>
    <row r="27" spans="1:14" ht="15.75" thickTop="1" x14ac:dyDescent="0.25"/>
  </sheetData>
  <mergeCells count="4">
    <mergeCell ref="A4:I4"/>
    <mergeCell ref="A5:I5"/>
    <mergeCell ref="A6:I6"/>
    <mergeCell ref="A26:B26"/>
  </mergeCells>
  <pageMargins left="0" right="0" top="0.15748031496062992" bottom="0" header="0.31496062992125984" footer="0.31496062992125984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E86D7-C45B-474F-B336-22BE516CA714}">
  <dimension ref="A2:N35"/>
  <sheetViews>
    <sheetView topLeftCell="A22" workbookViewId="0">
      <selection activeCell="E35" sqref="E35"/>
    </sheetView>
  </sheetViews>
  <sheetFormatPr defaultRowHeight="15" x14ac:dyDescent="0.25"/>
  <cols>
    <col min="1" max="1" width="5.125" style="7" customWidth="1"/>
    <col min="2" max="2" width="21" style="7" customWidth="1"/>
    <col min="3" max="4" width="12.125" style="51" customWidth="1"/>
    <col min="5" max="5" width="13" style="5" customWidth="1"/>
    <col min="6" max="6" width="18.5" style="52" customWidth="1"/>
    <col min="7" max="7" width="17.5" style="5" customWidth="1"/>
    <col min="8" max="8" width="11.75" style="5" customWidth="1"/>
    <col min="9" max="9" width="16.5" style="53" customWidth="1"/>
    <col min="10" max="16384" width="9" style="7"/>
  </cols>
  <sheetData>
    <row r="2" spans="1:14" ht="23.25" x14ac:dyDescent="0.35">
      <c r="A2" s="1"/>
      <c r="B2" s="1"/>
      <c r="C2" s="2"/>
      <c r="D2" s="2"/>
      <c r="E2" s="3"/>
      <c r="F2" s="4"/>
      <c r="H2" s="3"/>
      <c r="I2" s="6" t="s">
        <v>0</v>
      </c>
      <c r="J2" s="1"/>
      <c r="K2" s="1"/>
      <c r="L2" s="1"/>
    </row>
    <row r="3" spans="1:14" ht="23.25" x14ac:dyDescent="0.35">
      <c r="A3" s="1"/>
      <c r="B3" s="1"/>
      <c r="C3" s="2"/>
      <c r="D3" s="2"/>
      <c r="E3" s="3"/>
      <c r="F3" s="4"/>
      <c r="H3" s="3"/>
      <c r="I3" s="6"/>
      <c r="J3" s="1"/>
      <c r="K3" s="1"/>
      <c r="L3" s="1"/>
    </row>
    <row r="4" spans="1:14" ht="21" x14ac:dyDescent="0.35">
      <c r="A4" s="159" t="s">
        <v>273</v>
      </c>
      <c r="B4" s="159"/>
      <c r="C4" s="159"/>
      <c r="D4" s="159"/>
      <c r="E4" s="159"/>
      <c r="F4" s="159"/>
      <c r="G4" s="159"/>
      <c r="H4" s="159"/>
      <c r="I4" s="159"/>
      <c r="J4" s="1"/>
      <c r="K4" s="1"/>
      <c r="L4" s="1"/>
      <c r="M4" s="1"/>
      <c r="N4" s="1"/>
    </row>
    <row r="5" spans="1:14" ht="21" x14ac:dyDescent="0.35">
      <c r="A5" s="159" t="s">
        <v>18</v>
      </c>
      <c r="B5" s="159"/>
      <c r="C5" s="159"/>
      <c r="D5" s="159"/>
      <c r="E5" s="159"/>
      <c r="F5" s="159"/>
      <c r="G5" s="159"/>
      <c r="H5" s="159"/>
      <c r="I5" s="159"/>
      <c r="J5" s="1"/>
      <c r="K5" s="1"/>
      <c r="L5" s="1"/>
      <c r="M5" s="1"/>
      <c r="N5" s="1"/>
    </row>
    <row r="6" spans="1:14" ht="21" x14ac:dyDescent="0.35">
      <c r="A6" s="159" t="s">
        <v>274</v>
      </c>
      <c r="B6" s="159"/>
      <c r="C6" s="159"/>
      <c r="D6" s="159"/>
      <c r="E6" s="159"/>
      <c r="F6" s="159"/>
      <c r="G6" s="159"/>
      <c r="H6" s="159"/>
      <c r="I6" s="159"/>
      <c r="J6" s="1"/>
      <c r="K6" s="1"/>
      <c r="L6" s="1"/>
      <c r="M6" s="1"/>
      <c r="N6" s="1"/>
    </row>
    <row r="7" spans="1:14" ht="21" x14ac:dyDescent="0.35">
      <c r="A7" s="1"/>
      <c r="B7" s="1"/>
      <c r="C7" s="2"/>
      <c r="D7" s="2"/>
      <c r="E7" s="3"/>
      <c r="F7" s="4"/>
      <c r="G7" s="3"/>
      <c r="H7" s="3"/>
      <c r="I7" s="9"/>
      <c r="J7" s="1"/>
      <c r="K7" s="1"/>
      <c r="L7" s="1"/>
      <c r="M7" s="1"/>
      <c r="N7" s="1"/>
    </row>
    <row r="8" spans="1:14" ht="21" x14ac:dyDescent="0.35">
      <c r="A8" s="10" t="s">
        <v>14</v>
      </c>
      <c r="B8" s="11" t="s">
        <v>1</v>
      </c>
      <c r="C8" s="12" t="s">
        <v>13</v>
      </c>
      <c r="D8" s="13" t="s">
        <v>2</v>
      </c>
      <c r="E8" s="10" t="s">
        <v>3</v>
      </c>
      <c r="F8" s="12" t="s">
        <v>4</v>
      </c>
      <c r="G8" s="14" t="s">
        <v>20</v>
      </c>
      <c r="H8" s="15" t="s">
        <v>11</v>
      </c>
      <c r="I8" s="66" t="s">
        <v>6</v>
      </c>
      <c r="J8" s="1"/>
      <c r="K8" s="1"/>
      <c r="L8" s="1"/>
      <c r="M8" s="1"/>
      <c r="N8" s="1"/>
    </row>
    <row r="9" spans="1:14" ht="21" x14ac:dyDescent="0.35">
      <c r="A9" s="17" t="s">
        <v>15</v>
      </c>
      <c r="B9" s="18"/>
      <c r="C9" s="19" t="s">
        <v>8</v>
      </c>
      <c r="D9" s="20"/>
      <c r="E9" s="17"/>
      <c r="F9" s="19" t="s">
        <v>5</v>
      </c>
      <c r="G9" s="21" t="s">
        <v>21</v>
      </c>
      <c r="H9" s="22" t="s">
        <v>12</v>
      </c>
      <c r="I9" s="23" t="s">
        <v>7</v>
      </c>
      <c r="J9" s="1"/>
      <c r="K9" s="1"/>
      <c r="L9" s="1"/>
      <c r="M9" s="1"/>
      <c r="N9" s="1"/>
    </row>
    <row r="10" spans="1:14" ht="21" x14ac:dyDescent="0.35">
      <c r="A10" s="24"/>
      <c r="B10" s="25"/>
      <c r="C10" s="26"/>
      <c r="D10" s="27"/>
      <c r="E10" s="24"/>
      <c r="F10" s="26"/>
      <c r="G10" s="28"/>
      <c r="H10" s="29"/>
      <c r="I10" s="30" t="s">
        <v>8</v>
      </c>
      <c r="J10" s="1"/>
      <c r="K10" s="1"/>
      <c r="L10" s="1"/>
      <c r="M10" s="1"/>
      <c r="N10" s="1"/>
    </row>
    <row r="11" spans="1:14" ht="21" x14ac:dyDescent="0.35">
      <c r="A11" s="31">
        <v>1</v>
      </c>
      <c r="B11" s="32" t="s">
        <v>275</v>
      </c>
      <c r="C11" s="33">
        <v>10700</v>
      </c>
      <c r="D11" s="33">
        <v>10700</v>
      </c>
      <c r="E11" s="34" t="s">
        <v>10</v>
      </c>
      <c r="F11" s="33" t="s">
        <v>32</v>
      </c>
      <c r="G11" s="33" t="s">
        <v>32</v>
      </c>
      <c r="H11" s="59" t="s">
        <v>24</v>
      </c>
      <c r="I11" s="72" t="s">
        <v>278</v>
      </c>
      <c r="J11" s="1"/>
      <c r="K11" s="1"/>
      <c r="L11" s="1"/>
      <c r="M11" s="1"/>
      <c r="N11" s="1"/>
    </row>
    <row r="12" spans="1:14" ht="21" x14ac:dyDescent="0.35">
      <c r="A12" s="35"/>
      <c r="B12" s="36" t="s">
        <v>203</v>
      </c>
      <c r="C12" s="48"/>
      <c r="D12" s="48"/>
      <c r="E12" s="48"/>
      <c r="F12" s="37" t="s">
        <v>276</v>
      </c>
      <c r="G12" s="62" t="s">
        <v>277</v>
      </c>
      <c r="H12" s="60" t="s">
        <v>25</v>
      </c>
      <c r="I12" s="39" t="s">
        <v>279</v>
      </c>
      <c r="J12" s="1"/>
      <c r="K12" s="1"/>
      <c r="L12" s="1"/>
      <c r="M12" s="1"/>
      <c r="N12" s="1"/>
    </row>
    <row r="13" spans="1:14" ht="9" customHeight="1" x14ac:dyDescent="0.35">
      <c r="A13" s="40"/>
      <c r="B13" s="41"/>
      <c r="C13" s="49"/>
      <c r="D13" s="49"/>
      <c r="E13" s="49"/>
      <c r="F13" s="42"/>
      <c r="G13" s="58"/>
      <c r="H13" s="50"/>
      <c r="I13" s="44"/>
      <c r="J13" s="1"/>
      <c r="K13" s="1"/>
      <c r="L13" s="1"/>
      <c r="M13" s="1"/>
      <c r="N13" s="1"/>
    </row>
    <row r="14" spans="1:14" ht="21" x14ac:dyDescent="0.35">
      <c r="A14" s="31">
        <v>2</v>
      </c>
      <c r="B14" s="32" t="s">
        <v>280</v>
      </c>
      <c r="C14" s="33">
        <v>3600</v>
      </c>
      <c r="D14" s="33">
        <v>3600</v>
      </c>
      <c r="E14" s="34" t="s">
        <v>10</v>
      </c>
      <c r="F14" s="33" t="s">
        <v>281</v>
      </c>
      <c r="G14" s="33" t="s">
        <v>281</v>
      </c>
      <c r="H14" s="59" t="s">
        <v>24</v>
      </c>
      <c r="I14" s="72" t="s">
        <v>284</v>
      </c>
      <c r="J14" s="1"/>
      <c r="K14" s="1"/>
      <c r="L14" s="1"/>
      <c r="M14" s="1"/>
      <c r="N14" s="1"/>
    </row>
    <row r="15" spans="1:14" ht="21" x14ac:dyDescent="0.35">
      <c r="A15" s="35"/>
      <c r="B15" s="36"/>
      <c r="C15" s="48"/>
      <c r="D15" s="48"/>
      <c r="E15" s="48"/>
      <c r="F15" s="37" t="s">
        <v>282</v>
      </c>
      <c r="G15" s="56" t="s">
        <v>283</v>
      </c>
      <c r="H15" s="60" t="s">
        <v>25</v>
      </c>
      <c r="I15" s="39" t="s">
        <v>290</v>
      </c>
      <c r="J15" s="1"/>
      <c r="K15" s="1"/>
      <c r="L15" s="1"/>
      <c r="M15" s="1"/>
      <c r="N15" s="1"/>
    </row>
    <row r="16" spans="1:14" ht="11.25" customHeight="1" x14ac:dyDescent="0.35">
      <c r="A16" s="40"/>
      <c r="B16" s="41"/>
      <c r="C16" s="49"/>
      <c r="D16" s="49"/>
      <c r="E16" s="49"/>
      <c r="F16" s="42"/>
      <c r="G16" s="58"/>
      <c r="H16" s="50"/>
      <c r="I16" s="44"/>
      <c r="J16" s="1"/>
      <c r="K16" s="1"/>
      <c r="L16" s="1"/>
      <c r="M16" s="1"/>
      <c r="N16" s="1"/>
    </row>
    <row r="17" spans="1:14" ht="21" x14ac:dyDescent="0.35">
      <c r="A17" s="31">
        <v>3</v>
      </c>
      <c r="B17" s="32" t="s">
        <v>285</v>
      </c>
      <c r="C17" s="33">
        <v>1600</v>
      </c>
      <c r="D17" s="33">
        <v>1600</v>
      </c>
      <c r="E17" s="34" t="s">
        <v>10</v>
      </c>
      <c r="F17" s="33" t="s">
        <v>33</v>
      </c>
      <c r="G17" s="33" t="s">
        <v>33</v>
      </c>
      <c r="H17" s="59" t="s">
        <v>24</v>
      </c>
      <c r="I17" s="72" t="s">
        <v>289</v>
      </c>
      <c r="J17" s="1"/>
      <c r="K17" s="1"/>
      <c r="L17" s="1"/>
      <c r="M17" s="1"/>
      <c r="N17" s="1"/>
    </row>
    <row r="18" spans="1:14" ht="21" x14ac:dyDescent="0.35">
      <c r="A18" s="35"/>
      <c r="B18" s="71" t="s">
        <v>286</v>
      </c>
      <c r="C18" s="48"/>
      <c r="D18" s="48"/>
      <c r="E18" s="48"/>
      <c r="F18" s="37" t="s">
        <v>287</v>
      </c>
      <c r="G18" s="56" t="s">
        <v>288</v>
      </c>
      <c r="H18" s="60" t="s">
        <v>25</v>
      </c>
      <c r="I18" s="39" t="s">
        <v>290</v>
      </c>
      <c r="J18" s="1"/>
      <c r="K18" s="1"/>
      <c r="L18" s="1"/>
      <c r="M18" s="1"/>
      <c r="N18" s="1"/>
    </row>
    <row r="19" spans="1:14" ht="11.25" customHeight="1" x14ac:dyDescent="0.35">
      <c r="A19" s="40"/>
      <c r="B19" s="41"/>
      <c r="C19" s="49"/>
      <c r="D19" s="49"/>
      <c r="E19" s="49"/>
      <c r="F19" s="42"/>
      <c r="G19" s="58"/>
      <c r="H19" s="50"/>
      <c r="I19" s="44"/>
      <c r="J19" s="1"/>
      <c r="K19" s="1"/>
      <c r="L19" s="1"/>
      <c r="M19" s="1"/>
      <c r="N19" s="1"/>
    </row>
    <row r="20" spans="1:14" ht="21" x14ac:dyDescent="0.35">
      <c r="A20" s="31">
        <v>4</v>
      </c>
      <c r="B20" s="32" t="s">
        <v>291</v>
      </c>
      <c r="C20" s="33">
        <v>26500</v>
      </c>
      <c r="D20" s="33">
        <v>26500</v>
      </c>
      <c r="E20" s="34" t="s">
        <v>10</v>
      </c>
      <c r="F20" s="33" t="s">
        <v>292</v>
      </c>
      <c r="G20" s="33" t="s">
        <v>292</v>
      </c>
      <c r="H20" s="59" t="s">
        <v>24</v>
      </c>
      <c r="I20" s="72" t="s">
        <v>295</v>
      </c>
      <c r="J20" s="1"/>
      <c r="K20" s="1"/>
      <c r="L20" s="1"/>
      <c r="M20" s="1"/>
      <c r="N20" s="1"/>
    </row>
    <row r="21" spans="1:14" ht="21" x14ac:dyDescent="0.35">
      <c r="A21" s="35"/>
      <c r="B21" s="36" t="s">
        <v>106</v>
      </c>
      <c r="C21" s="48"/>
      <c r="D21" s="48"/>
      <c r="E21" s="48"/>
      <c r="F21" s="37" t="s">
        <v>293</v>
      </c>
      <c r="G21" s="56" t="s">
        <v>294</v>
      </c>
      <c r="H21" s="60" t="s">
        <v>25</v>
      </c>
      <c r="I21" s="39" t="s">
        <v>296</v>
      </c>
      <c r="J21" s="1"/>
      <c r="K21" s="1"/>
      <c r="L21" s="1"/>
      <c r="M21" s="1"/>
      <c r="N21" s="1"/>
    </row>
    <row r="22" spans="1:14" ht="11.25" customHeight="1" x14ac:dyDescent="0.35">
      <c r="A22" s="40"/>
      <c r="B22" s="41"/>
      <c r="C22" s="49"/>
      <c r="D22" s="49"/>
      <c r="E22" s="49"/>
      <c r="F22" s="42"/>
      <c r="G22" s="58"/>
      <c r="H22" s="50"/>
      <c r="I22" s="44"/>
      <c r="J22" s="1"/>
      <c r="K22" s="1"/>
      <c r="L22" s="1"/>
      <c r="M22" s="1"/>
      <c r="N22" s="1"/>
    </row>
    <row r="23" spans="1:14" ht="21" customHeight="1" x14ac:dyDescent="0.35">
      <c r="A23" s="35">
        <v>5</v>
      </c>
      <c r="B23" s="36" t="s">
        <v>297</v>
      </c>
      <c r="C23" s="37">
        <v>1800</v>
      </c>
      <c r="D23" s="37">
        <v>1800</v>
      </c>
      <c r="E23" s="34" t="s">
        <v>10</v>
      </c>
      <c r="F23" s="37" t="s">
        <v>300</v>
      </c>
      <c r="G23" s="37" t="s">
        <v>300</v>
      </c>
      <c r="H23" s="59" t="s">
        <v>24</v>
      </c>
      <c r="I23" s="72" t="s">
        <v>302</v>
      </c>
      <c r="J23" s="1"/>
      <c r="K23" s="1"/>
      <c r="L23" s="1"/>
      <c r="M23" s="1"/>
      <c r="N23" s="1"/>
    </row>
    <row r="24" spans="1:14" ht="21" customHeight="1" x14ac:dyDescent="0.35">
      <c r="A24" s="35"/>
      <c r="B24" s="36" t="s">
        <v>298</v>
      </c>
      <c r="C24" s="48"/>
      <c r="D24" s="48"/>
      <c r="E24" s="48"/>
      <c r="F24" s="37" t="s">
        <v>301</v>
      </c>
      <c r="G24" s="37" t="s">
        <v>301</v>
      </c>
      <c r="H24" s="60" t="s">
        <v>25</v>
      </c>
      <c r="I24" s="39" t="s">
        <v>303</v>
      </c>
      <c r="J24" s="1"/>
      <c r="K24" s="1"/>
      <c r="L24" s="1"/>
      <c r="M24" s="1"/>
      <c r="N24" s="1"/>
    </row>
    <row r="25" spans="1:14" ht="21" customHeight="1" x14ac:dyDescent="0.35">
      <c r="A25" s="35"/>
      <c r="B25" s="36" t="s">
        <v>299</v>
      </c>
      <c r="C25" s="48"/>
      <c r="D25" s="48"/>
      <c r="E25" s="48"/>
      <c r="F25" s="37"/>
      <c r="G25" s="54"/>
      <c r="H25" s="47"/>
      <c r="I25" s="39"/>
      <c r="J25" s="1"/>
      <c r="K25" s="1"/>
      <c r="L25" s="1"/>
      <c r="M25" s="1"/>
      <c r="N25" s="1"/>
    </row>
    <row r="26" spans="1:14" ht="21" x14ac:dyDescent="0.35">
      <c r="A26" s="31">
        <v>6</v>
      </c>
      <c r="B26" s="70" t="s">
        <v>49</v>
      </c>
      <c r="C26" s="33">
        <v>1580000</v>
      </c>
      <c r="D26" s="33">
        <v>1608521.45</v>
      </c>
      <c r="E26" s="67" t="s">
        <v>43</v>
      </c>
      <c r="F26" s="33" t="s">
        <v>306</v>
      </c>
      <c r="G26" s="33" t="s">
        <v>306</v>
      </c>
      <c r="H26" s="59" t="s">
        <v>24</v>
      </c>
      <c r="I26" s="72" t="s">
        <v>309</v>
      </c>
      <c r="J26" s="1"/>
      <c r="K26" s="1"/>
      <c r="L26" s="1"/>
      <c r="M26" s="1"/>
      <c r="N26" s="1"/>
    </row>
    <row r="27" spans="1:14" ht="21" x14ac:dyDescent="0.35">
      <c r="A27" s="35"/>
      <c r="B27" s="71" t="s">
        <v>304</v>
      </c>
      <c r="C27" s="48"/>
      <c r="D27" s="48"/>
      <c r="E27" s="68" t="s">
        <v>17</v>
      </c>
      <c r="F27" s="37" t="s">
        <v>56</v>
      </c>
      <c r="G27" s="37" t="s">
        <v>56</v>
      </c>
      <c r="H27" s="60" t="s">
        <v>25</v>
      </c>
      <c r="I27" s="39" t="s">
        <v>310</v>
      </c>
      <c r="J27" s="1"/>
      <c r="K27" s="1"/>
      <c r="L27" s="1"/>
      <c r="M27" s="1"/>
      <c r="N27" s="1"/>
    </row>
    <row r="28" spans="1:14" ht="21" x14ac:dyDescent="0.35">
      <c r="A28" s="40"/>
      <c r="B28" s="81" t="s">
        <v>305</v>
      </c>
      <c r="C28" s="49"/>
      <c r="D28" s="49"/>
      <c r="E28" s="49"/>
      <c r="F28" s="83" t="s">
        <v>307</v>
      </c>
      <c r="G28" s="49" t="s">
        <v>308</v>
      </c>
      <c r="H28" s="82"/>
      <c r="I28" s="44"/>
      <c r="J28" s="1"/>
      <c r="K28" s="1"/>
      <c r="L28" s="1"/>
      <c r="M28" s="1"/>
      <c r="N28" s="1"/>
    </row>
    <row r="29" spans="1:14" ht="21" x14ac:dyDescent="0.35">
      <c r="A29" s="75"/>
      <c r="B29" s="95"/>
      <c r="E29" s="51"/>
      <c r="F29" s="89"/>
      <c r="G29" s="51"/>
      <c r="H29" s="90"/>
      <c r="I29" s="79"/>
      <c r="J29" s="1"/>
      <c r="K29" s="1"/>
      <c r="L29" s="1"/>
      <c r="M29" s="1"/>
      <c r="N29" s="1"/>
    </row>
    <row r="30" spans="1:14" ht="21" x14ac:dyDescent="0.35">
      <c r="A30" s="75"/>
      <c r="B30" s="95"/>
      <c r="E30" s="51"/>
      <c r="F30" s="89"/>
      <c r="G30" s="51"/>
      <c r="H30" s="90"/>
      <c r="I30" s="79"/>
      <c r="J30" s="1"/>
      <c r="K30" s="1"/>
      <c r="L30" s="1"/>
      <c r="M30" s="1"/>
      <c r="N30" s="1"/>
    </row>
    <row r="31" spans="1:14" ht="21" x14ac:dyDescent="0.35">
      <c r="A31" s="31">
        <v>7</v>
      </c>
      <c r="B31" s="70" t="s">
        <v>49</v>
      </c>
      <c r="C31" s="33">
        <v>1298000</v>
      </c>
      <c r="D31" s="33">
        <v>1328529.55</v>
      </c>
      <c r="E31" s="67" t="s">
        <v>43</v>
      </c>
      <c r="F31" s="33" t="s">
        <v>306</v>
      </c>
      <c r="G31" s="33" t="s">
        <v>306</v>
      </c>
      <c r="H31" s="59" t="s">
        <v>24</v>
      </c>
      <c r="I31" s="72" t="s">
        <v>314</v>
      </c>
      <c r="J31" s="1"/>
      <c r="K31" s="1"/>
      <c r="L31" s="1"/>
      <c r="M31" s="1"/>
      <c r="N31" s="1"/>
    </row>
    <row r="32" spans="1:14" ht="21" x14ac:dyDescent="0.35">
      <c r="A32" s="35"/>
      <c r="B32" s="71" t="s">
        <v>311</v>
      </c>
      <c r="C32" s="48"/>
      <c r="D32" s="48"/>
      <c r="E32" s="68" t="s">
        <v>17</v>
      </c>
      <c r="F32" s="37" t="s">
        <v>56</v>
      </c>
      <c r="G32" s="37" t="s">
        <v>56</v>
      </c>
      <c r="H32" s="60" t="s">
        <v>25</v>
      </c>
      <c r="I32" s="39" t="s">
        <v>310</v>
      </c>
      <c r="J32" s="1"/>
      <c r="K32" s="1"/>
      <c r="L32" s="1"/>
      <c r="M32" s="1"/>
      <c r="N32" s="1"/>
    </row>
    <row r="33" spans="1:14" ht="21" x14ac:dyDescent="0.35">
      <c r="A33" s="40"/>
      <c r="B33" s="81" t="s">
        <v>55</v>
      </c>
      <c r="C33" s="49"/>
      <c r="D33" s="49"/>
      <c r="E33" s="49"/>
      <c r="F33" s="83" t="s">
        <v>312</v>
      </c>
      <c r="G33" s="49" t="s">
        <v>313</v>
      </c>
      <c r="H33" s="82"/>
      <c r="I33" s="44"/>
      <c r="J33" s="1"/>
      <c r="K33" s="1"/>
      <c r="L33" s="1"/>
      <c r="M33" s="1"/>
      <c r="N33" s="1"/>
    </row>
    <row r="34" spans="1:14" ht="21.75" thickBot="1" x14ac:dyDescent="0.4">
      <c r="A34" s="165" t="s">
        <v>64</v>
      </c>
      <c r="B34" s="166"/>
      <c r="C34" s="73">
        <f>SUM(C11+C14+C17+C20+C23+C26+C31)</f>
        <v>2922200</v>
      </c>
      <c r="D34" s="74">
        <f>SUM(D11+D14+D17+D20+D23+D26+D31)</f>
        <v>2981251</v>
      </c>
    </row>
    <row r="35" spans="1:14" ht="15.75" thickTop="1" x14ac:dyDescent="0.25"/>
  </sheetData>
  <mergeCells count="4">
    <mergeCell ref="A4:I4"/>
    <mergeCell ref="A5:I5"/>
    <mergeCell ref="A6:I6"/>
    <mergeCell ref="A34:B34"/>
  </mergeCells>
  <pageMargins left="0" right="0" top="0.15748031496062992" bottom="0" header="0.31496062992125984" footer="0.31496062992125984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79FF6-DF77-4962-BE6F-3FC6565DD476}">
  <dimension ref="A2:N50"/>
  <sheetViews>
    <sheetView topLeftCell="A43" workbookViewId="0">
      <selection activeCell="E48" sqref="E48:I48"/>
    </sheetView>
  </sheetViews>
  <sheetFormatPr defaultRowHeight="15" x14ac:dyDescent="0.25"/>
  <cols>
    <col min="1" max="1" width="5.125" style="7" customWidth="1"/>
    <col min="2" max="2" width="21" style="7" customWidth="1"/>
    <col min="3" max="4" width="12.125" style="51" customWidth="1"/>
    <col min="5" max="5" width="13" style="5" customWidth="1"/>
    <col min="6" max="6" width="18.5" style="52" customWidth="1"/>
    <col min="7" max="7" width="17.5" style="5" customWidth="1"/>
    <col min="8" max="8" width="11.75" style="5" customWidth="1"/>
    <col min="9" max="9" width="16.5" style="53" customWidth="1"/>
    <col min="10" max="16384" width="9" style="7"/>
  </cols>
  <sheetData>
    <row r="2" spans="1:14" ht="23.25" x14ac:dyDescent="0.35">
      <c r="A2" s="1"/>
      <c r="B2" s="1"/>
      <c r="C2" s="2"/>
      <c r="D2" s="2"/>
      <c r="E2" s="3"/>
      <c r="F2" s="4"/>
      <c r="H2" s="3"/>
      <c r="I2" s="6" t="s">
        <v>0</v>
      </c>
      <c r="J2" s="1"/>
      <c r="K2" s="1"/>
      <c r="L2" s="1"/>
    </row>
    <row r="3" spans="1:14" ht="23.25" x14ac:dyDescent="0.35">
      <c r="A3" s="1"/>
      <c r="B3" s="1"/>
      <c r="C3" s="2"/>
      <c r="D3" s="2"/>
      <c r="E3" s="3"/>
      <c r="F3" s="4"/>
      <c r="H3" s="3"/>
      <c r="I3" s="6"/>
      <c r="J3" s="1"/>
      <c r="K3" s="1"/>
      <c r="L3" s="1"/>
    </row>
    <row r="4" spans="1:14" ht="21" x14ac:dyDescent="0.35">
      <c r="A4" s="159" t="s">
        <v>315</v>
      </c>
      <c r="B4" s="159"/>
      <c r="C4" s="159"/>
      <c r="D4" s="159"/>
      <c r="E4" s="159"/>
      <c r="F4" s="159"/>
      <c r="G4" s="159"/>
      <c r="H4" s="159"/>
      <c r="I4" s="159"/>
      <c r="J4" s="1"/>
      <c r="K4" s="1"/>
      <c r="L4" s="1"/>
      <c r="M4" s="1"/>
      <c r="N4" s="1"/>
    </row>
    <row r="5" spans="1:14" ht="21" x14ac:dyDescent="0.35">
      <c r="A5" s="159" t="s">
        <v>18</v>
      </c>
      <c r="B5" s="159"/>
      <c r="C5" s="159"/>
      <c r="D5" s="159"/>
      <c r="E5" s="159"/>
      <c r="F5" s="159"/>
      <c r="G5" s="159"/>
      <c r="H5" s="159"/>
      <c r="I5" s="159"/>
      <c r="J5" s="1"/>
      <c r="K5" s="1"/>
      <c r="L5" s="1"/>
      <c r="M5" s="1"/>
      <c r="N5" s="1"/>
    </row>
    <row r="6" spans="1:14" ht="21" x14ac:dyDescent="0.35">
      <c r="A6" s="159" t="s">
        <v>316</v>
      </c>
      <c r="B6" s="159"/>
      <c r="C6" s="159"/>
      <c r="D6" s="159"/>
      <c r="E6" s="159"/>
      <c r="F6" s="159"/>
      <c r="G6" s="159"/>
      <c r="H6" s="159"/>
      <c r="I6" s="159"/>
      <c r="J6" s="1"/>
      <c r="K6" s="1"/>
      <c r="L6" s="1"/>
      <c r="M6" s="1"/>
      <c r="N6" s="1"/>
    </row>
    <row r="7" spans="1:14" ht="21" x14ac:dyDescent="0.35">
      <c r="A7" s="1"/>
      <c r="B7" s="1"/>
      <c r="C7" s="2"/>
      <c r="D7" s="2"/>
      <c r="E7" s="3"/>
      <c r="F7" s="4"/>
      <c r="G7" s="3"/>
      <c r="H7" s="3"/>
      <c r="I7" s="9"/>
      <c r="J7" s="1"/>
      <c r="K7" s="1"/>
      <c r="L7" s="1"/>
      <c r="M7" s="1"/>
      <c r="N7" s="1"/>
    </row>
    <row r="8" spans="1:14" ht="21" x14ac:dyDescent="0.35">
      <c r="A8" s="10" t="s">
        <v>14</v>
      </c>
      <c r="B8" s="11" t="s">
        <v>1</v>
      </c>
      <c r="C8" s="12" t="s">
        <v>13</v>
      </c>
      <c r="D8" s="13" t="s">
        <v>2</v>
      </c>
      <c r="E8" s="10" t="s">
        <v>3</v>
      </c>
      <c r="F8" s="12" t="s">
        <v>4</v>
      </c>
      <c r="G8" s="14" t="s">
        <v>20</v>
      </c>
      <c r="H8" s="15" t="s">
        <v>11</v>
      </c>
      <c r="I8" s="66" t="s">
        <v>6</v>
      </c>
      <c r="J8" s="1"/>
      <c r="K8" s="1"/>
      <c r="L8" s="1"/>
      <c r="M8" s="1"/>
      <c r="N8" s="1"/>
    </row>
    <row r="9" spans="1:14" ht="21" x14ac:dyDescent="0.35">
      <c r="A9" s="17" t="s">
        <v>15</v>
      </c>
      <c r="B9" s="18"/>
      <c r="C9" s="19" t="s">
        <v>8</v>
      </c>
      <c r="D9" s="20"/>
      <c r="E9" s="17"/>
      <c r="F9" s="19" t="s">
        <v>5</v>
      </c>
      <c r="G9" s="21" t="s">
        <v>21</v>
      </c>
      <c r="H9" s="22" t="s">
        <v>12</v>
      </c>
      <c r="I9" s="23" t="s">
        <v>7</v>
      </c>
      <c r="J9" s="1"/>
      <c r="K9" s="1"/>
      <c r="L9" s="1"/>
      <c r="M9" s="1"/>
      <c r="N9" s="1"/>
    </row>
    <row r="10" spans="1:14" ht="21" x14ac:dyDescent="0.35">
      <c r="A10" s="24"/>
      <c r="B10" s="25"/>
      <c r="C10" s="26"/>
      <c r="D10" s="27"/>
      <c r="E10" s="24"/>
      <c r="F10" s="26"/>
      <c r="G10" s="28"/>
      <c r="H10" s="29"/>
      <c r="I10" s="30" t="s">
        <v>8</v>
      </c>
      <c r="J10" s="1"/>
      <c r="K10" s="1"/>
      <c r="L10" s="1"/>
      <c r="M10" s="1"/>
      <c r="N10" s="1"/>
    </row>
    <row r="11" spans="1:14" ht="21" x14ac:dyDescent="0.35">
      <c r="A11" s="31">
        <v>1</v>
      </c>
      <c r="B11" s="32" t="s">
        <v>317</v>
      </c>
      <c r="C11" s="33">
        <v>6090</v>
      </c>
      <c r="D11" s="33">
        <v>6090</v>
      </c>
      <c r="E11" s="34" t="s">
        <v>10</v>
      </c>
      <c r="F11" s="33" t="s">
        <v>38</v>
      </c>
      <c r="G11" s="33" t="s">
        <v>38</v>
      </c>
      <c r="H11" s="59" t="s">
        <v>24</v>
      </c>
      <c r="I11" s="72" t="s">
        <v>321</v>
      </c>
      <c r="J11" s="1"/>
      <c r="K11" s="1"/>
      <c r="L11" s="1"/>
      <c r="M11" s="1"/>
      <c r="N11" s="1"/>
    </row>
    <row r="12" spans="1:14" ht="21" x14ac:dyDescent="0.35">
      <c r="A12" s="35"/>
      <c r="B12" s="36" t="s">
        <v>106</v>
      </c>
      <c r="C12" s="37"/>
      <c r="D12" s="37"/>
      <c r="E12" s="37"/>
      <c r="F12" s="57" t="s">
        <v>29</v>
      </c>
      <c r="G12" s="62" t="s">
        <v>31</v>
      </c>
      <c r="H12" s="60" t="s">
        <v>25</v>
      </c>
      <c r="I12" s="39" t="s">
        <v>322</v>
      </c>
      <c r="J12" s="1"/>
      <c r="K12" s="1" t="s">
        <v>19</v>
      </c>
      <c r="L12" s="1"/>
      <c r="M12" s="1"/>
      <c r="N12" s="1"/>
    </row>
    <row r="13" spans="1:14" ht="9.75" customHeight="1" x14ac:dyDescent="0.35">
      <c r="A13" s="40"/>
      <c r="B13" s="41"/>
      <c r="C13" s="42"/>
      <c r="D13" s="42"/>
      <c r="E13" s="42"/>
      <c r="F13" s="42" t="s">
        <v>19</v>
      </c>
      <c r="G13" s="43"/>
      <c r="H13" s="40"/>
      <c r="I13" s="44"/>
      <c r="J13" s="1"/>
      <c r="K13" s="1" t="s">
        <v>19</v>
      </c>
      <c r="L13" s="1"/>
      <c r="M13" s="1"/>
      <c r="N13" s="1"/>
    </row>
    <row r="14" spans="1:14" ht="21" customHeight="1" x14ac:dyDescent="0.35">
      <c r="A14" s="35">
        <v>2</v>
      </c>
      <c r="B14" s="36" t="s">
        <v>109</v>
      </c>
      <c r="C14" s="37">
        <v>3825</v>
      </c>
      <c r="D14" s="37">
        <v>3825</v>
      </c>
      <c r="E14" s="34" t="s">
        <v>10</v>
      </c>
      <c r="F14" s="32" t="s">
        <v>33</v>
      </c>
      <c r="G14" s="32" t="s">
        <v>33</v>
      </c>
      <c r="H14" s="59" t="s">
        <v>24</v>
      </c>
      <c r="I14" s="72" t="s">
        <v>323</v>
      </c>
      <c r="J14" s="1"/>
      <c r="K14" s="1"/>
      <c r="L14" s="1"/>
      <c r="M14" s="1"/>
      <c r="N14" s="1"/>
    </row>
    <row r="15" spans="1:14" ht="21" customHeight="1" x14ac:dyDescent="0.35">
      <c r="A15" s="35"/>
      <c r="B15" s="36" t="s">
        <v>318</v>
      </c>
      <c r="C15" s="37"/>
      <c r="D15" s="37"/>
      <c r="E15" s="37"/>
      <c r="F15" s="57" t="s">
        <v>319</v>
      </c>
      <c r="G15" s="62" t="s">
        <v>320</v>
      </c>
      <c r="H15" s="60" t="s">
        <v>25</v>
      </c>
      <c r="I15" s="39" t="s">
        <v>324</v>
      </c>
      <c r="J15" s="1"/>
      <c r="K15" s="1"/>
      <c r="L15" s="1"/>
      <c r="M15" s="1"/>
      <c r="N15" s="1"/>
    </row>
    <row r="16" spans="1:14" ht="12" customHeight="1" x14ac:dyDescent="0.35">
      <c r="A16" s="40"/>
      <c r="B16" s="41"/>
      <c r="C16" s="42"/>
      <c r="D16" s="42"/>
      <c r="E16" s="42"/>
      <c r="F16" s="42"/>
      <c r="G16" s="43"/>
      <c r="H16" s="40"/>
      <c r="I16" s="44"/>
      <c r="J16" s="1"/>
      <c r="K16" s="1"/>
      <c r="L16" s="1"/>
      <c r="M16" s="1"/>
      <c r="N16" s="1"/>
    </row>
    <row r="17" spans="1:14" ht="21" customHeight="1" x14ac:dyDescent="0.35">
      <c r="A17" s="31">
        <v>3</v>
      </c>
      <c r="B17" s="32" t="s">
        <v>325</v>
      </c>
      <c r="C17" s="33">
        <v>5804</v>
      </c>
      <c r="D17" s="33">
        <v>5804</v>
      </c>
      <c r="E17" s="34" t="s">
        <v>10</v>
      </c>
      <c r="F17" s="33" t="s">
        <v>59</v>
      </c>
      <c r="G17" s="33" t="s">
        <v>59</v>
      </c>
      <c r="H17" s="59" t="s">
        <v>24</v>
      </c>
      <c r="I17" s="72" t="s">
        <v>331</v>
      </c>
      <c r="J17" s="1"/>
      <c r="K17" s="1"/>
      <c r="L17" s="1"/>
      <c r="M17" s="1"/>
      <c r="N17" s="1"/>
    </row>
    <row r="18" spans="1:14" ht="21" customHeight="1" x14ac:dyDescent="0.35">
      <c r="A18" s="35"/>
      <c r="B18" s="36"/>
      <c r="C18" s="37"/>
      <c r="D18" s="37"/>
      <c r="E18" s="37"/>
      <c r="F18" s="57" t="s">
        <v>326</v>
      </c>
      <c r="G18" s="62" t="s">
        <v>327</v>
      </c>
      <c r="H18" s="60" t="s">
        <v>25</v>
      </c>
      <c r="I18" s="39" t="s">
        <v>328</v>
      </c>
      <c r="J18" s="1"/>
      <c r="K18" s="1"/>
      <c r="L18" s="1"/>
      <c r="M18" s="1"/>
      <c r="N18" s="1"/>
    </row>
    <row r="19" spans="1:14" ht="12" customHeight="1" x14ac:dyDescent="0.35">
      <c r="A19" s="40"/>
      <c r="B19" s="41"/>
      <c r="C19" s="42"/>
      <c r="D19" s="42"/>
      <c r="E19" s="42"/>
      <c r="F19" s="42"/>
      <c r="G19" s="43"/>
      <c r="H19" s="40"/>
      <c r="I19" s="44"/>
      <c r="J19" s="1"/>
      <c r="K19" s="1"/>
      <c r="L19" s="1"/>
      <c r="M19" s="1"/>
      <c r="N19" s="1"/>
    </row>
    <row r="20" spans="1:14" ht="21" customHeight="1" x14ac:dyDescent="0.35">
      <c r="A20" s="31">
        <v>4</v>
      </c>
      <c r="B20" s="32" t="s">
        <v>16</v>
      </c>
      <c r="C20" s="33">
        <v>13993</v>
      </c>
      <c r="D20" s="33">
        <v>13993</v>
      </c>
      <c r="E20" s="34" t="s">
        <v>10</v>
      </c>
      <c r="F20" s="33" t="s">
        <v>59</v>
      </c>
      <c r="G20" s="33" t="s">
        <v>59</v>
      </c>
      <c r="H20" s="59" t="s">
        <v>24</v>
      </c>
      <c r="I20" s="72" t="s">
        <v>335</v>
      </c>
      <c r="J20" s="1"/>
      <c r="K20" s="1"/>
      <c r="L20" s="1"/>
      <c r="M20" s="1"/>
      <c r="N20" s="1"/>
    </row>
    <row r="21" spans="1:14" ht="21" customHeight="1" x14ac:dyDescent="0.35">
      <c r="A21" s="35"/>
      <c r="B21" s="36"/>
      <c r="C21" s="37"/>
      <c r="D21" s="37"/>
      <c r="E21" s="37"/>
      <c r="F21" s="57" t="s">
        <v>329</v>
      </c>
      <c r="G21" s="62" t="s">
        <v>330</v>
      </c>
      <c r="H21" s="60" t="s">
        <v>25</v>
      </c>
      <c r="I21" s="39" t="s">
        <v>332</v>
      </c>
      <c r="J21" s="1"/>
      <c r="K21" s="1"/>
      <c r="L21" s="1"/>
      <c r="M21" s="1"/>
      <c r="N21" s="1"/>
    </row>
    <row r="22" spans="1:14" ht="12" customHeight="1" x14ac:dyDescent="0.35">
      <c r="A22" s="40"/>
      <c r="B22" s="41"/>
      <c r="C22" s="42"/>
      <c r="D22" s="42"/>
      <c r="E22" s="42"/>
      <c r="F22" s="42"/>
      <c r="G22" s="43"/>
      <c r="H22" s="40"/>
      <c r="I22" s="44"/>
      <c r="J22" s="1"/>
      <c r="K22" s="1"/>
      <c r="L22" s="1"/>
      <c r="M22" s="1"/>
      <c r="N22" s="1"/>
    </row>
    <row r="23" spans="1:14" ht="21" customHeight="1" x14ac:dyDescent="0.35">
      <c r="A23" s="31">
        <v>5</v>
      </c>
      <c r="B23" s="32" t="s">
        <v>112</v>
      </c>
      <c r="C23" s="33">
        <v>15650</v>
      </c>
      <c r="D23" s="33">
        <v>15650</v>
      </c>
      <c r="E23" s="34" t="s">
        <v>10</v>
      </c>
      <c r="F23" s="33" t="s">
        <v>59</v>
      </c>
      <c r="G23" s="33" t="s">
        <v>59</v>
      </c>
      <c r="H23" s="59" t="s">
        <v>24</v>
      </c>
      <c r="I23" s="72" t="s">
        <v>336</v>
      </c>
      <c r="J23" s="1"/>
      <c r="K23" s="1"/>
      <c r="L23" s="1"/>
      <c r="M23" s="1"/>
      <c r="N23" s="1"/>
    </row>
    <row r="24" spans="1:14" ht="21" customHeight="1" x14ac:dyDescent="0.35">
      <c r="A24" s="35"/>
      <c r="B24" s="36"/>
      <c r="C24" s="37"/>
      <c r="D24" s="37"/>
      <c r="E24" s="37"/>
      <c r="F24" s="57" t="s">
        <v>333</v>
      </c>
      <c r="G24" s="62" t="s">
        <v>334</v>
      </c>
      <c r="H24" s="60" t="s">
        <v>25</v>
      </c>
      <c r="I24" s="39" t="s">
        <v>337</v>
      </c>
      <c r="J24" s="1"/>
      <c r="K24" s="1"/>
      <c r="L24" s="1"/>
      <c r="M24" s="1"/>
      <c r="N24" s="1"/>
    </row>
    <row r="25" spans="1:14" ht="12" customHeight="1" x14ac:dyDescent="0.35">
      <c r="A25" s="40"/>
      <c r="B25" s="41"/>
      <c r="C25" s="42"/>
      <c r="D25" s="42"/>
      <c r="E25" s="42"/>
      <c r="F25" s="42"/>
      <c r="G25" s="43"/>
      <c r="H25" s="40"/>
      <c r="I25" s="44"/>
      <c r="J25" s="1"/>
      <c r="K25" s="1"/>
      <c r="L25" s="1"/>
      <c r="M25" s="1"/>
      <c r="N25" s="1"/>
    </row>
    <row r="26" spans="1:14" ht="21" customHeight="1" x14ac:dyDescent="0.35">
      <c r="A26" s="31">
        <v>6</v>
      </c>
      <c r="B26" s="32" t="s">
        <v>9</v>
      </c>
      <c r="C26" s="33">
        <v>23471</v>
      </c>
      <c r="D26" s="33">
        <v>23471</v>
      </c>
      <c r="E26" s="34" t="s">
        <v>10</v>
      </c>
      <c r="F26" s="33" t="s">
        <v>59</v>
      </c>
      <c r="G26" s="33" t="s">
        <v>59</v>
      </c>
      <c r="H26" s="59" t="s">
        <v>24</v>
      </c>
      <c r="I26" s="72" t="s">
        <v>340</v>
      </c>
      <c r="J26" s="1"/>
      <c r="K26" s="1"/>
      <c r="L26" s="1"/>
      <c r="M26" s="1"/>
      <c r="N26" s="1"/>
    </row>
    <row r="27" spans="1:14" ht="21" customHeight="1" x14ac:dyDescent="0.35">
      <c r="A27" s="35"/>
      <c r="B27" s="36" t="s">
        <v>45</v>
      </c>
      <c r="C27" s="37"/>
      <c r="D27" s="37"/>
      <c r="E27" s="37"/>
      <c r="F27" s="57" t="s">
        <v>338</v>
      </c>
      <c r="G27" s="62" t="s">
        <v>339</v>
      </c>
      <c r="H27" s="60" t="s">
        <v>25</v>
      </c>
      <c r="I27" s="39" t="s">
        <v>341</v>
      </c>
      <c r="J27" s="1"/>
      <c r="K27" s="1"/>
      <c r="L27" s="1"/>
      <c r="M27" s="1"/>
      <c r="N27" s="1"/>
    </row>
    <row r="28" spans="1:14" ht="12" customHeight="1" x14ac:dyDescent="0.35">
      <c r="A28" s="40"/>
      <c r="B28" s="41"/>
      <c r="C28" s="42"/>
      <c r="D28" s="42"/>
      <c r="E28" s="42"/>
      <c r="F28" s="42"/>
      <c r="G28" s="43"/>
      <c r="H28" s="40"/>
      <c r="I28" s="44"/>
      <c r="J28" s="1"/>
      <c r="K28" s="1"/>
      <c r="L28" s="1"/>
      <c r="M28" s="1"/>
      <c r="N28" s="1"/>
    </row>
    <row r="34" spans="1:14" ht="21" x14ac:dyDescent="0.35">
      <c r="A34" s="31">
        <v>7</v>
      </c>
      <c r="B34" s="70" t="s">
        <v>342</v>
      </c>
      <c r="C34" s="33">
        <v>64015</v>
      </c>
      <c r="D34" s="33">
        <v>64015</v>
      </c>
      <c r="E34" s="34" t="s">
        <v>10</v>
      </c>
      <c r="F34" s="64" t="s">
        <v>344</v>
      </c>
      <c r="G34" s="64" t="s">
        <v>344</v>
      </c>
      <c r="H34" s="59" t="s">
        <v>24</v>
      </c>
      <c r="I34" s="72" t="s">
        <v>347</v>
      </c>
      <c r="J34" s="1"/>
      <c r="K34" s="1"/>
      <c r="L34" s="1"/>
      <c r="M34" s="1"/>
      <c r="N34" s="1"/>
    </row>
    <row r="35" spans="1:14" ht="21" x14ac:dyDescent="0.35">
      <c r="A35" s="35"/>
      <c r="B35" s="71" t="s">
        <v>343</v>
      </c>
      <c r="C35" s="48"/>
      <c r="D35" s="48"/>
      <c r="E35" s="68" t="s">
        <v>19</v>
      </c>
      <c r="F35" s="61" t="s">
        <v>345</v>
      </c>
      <c r="G35" s="48" t="s">
        <v>346</v>
      </c>
      <c r="H35" s="60" t="s">
        <v>25</v>
      </c>
      <c r="I35" s="39" t="s">
        <v>348</v>
      </c>
      <c r="J35" s="1"/>
      <c r="K35" s="1"/>
      <c r="L35" s="1"/>
      <c r="M35" s="1"/>
      <c r="N35" s="1"/>
    </row>
    <row r="36" spans="1:14" ht="11.25" customHeight="1" x14ac:dyDescent="0.35">
      <c r="A36" s="40"/>
      <c r="B36" s="81" t="s">
        <v>19</v>
      </c>
      <c r="C36" s="49"/>
      <c r="D36" s="49"/>
      <c r="E36" s="49"/>
      <c r="F36" s="83" t="s">
        <v>19</v>
      </c>
      <c r="G36" s="49" t="s">
        <v>19</v>
      </c>
      <c r="H36" s="82"/>
      <c r="I36" s="44"/>
      <c r="J36" s="1"/>
      <c r="K36" s="1"/>
      <c r="L36" s="1"/>
      <c r="M36" s="1"/>
      <c r="N36" s="1"/>
    </row>
    <row r="37" spans="1:14" ht="21" customHeight="1" x14ac:dyDescent="0.35">
      <c r="A37" s="31">
        <v>8</v>
      </c>
      <c r="B37" s="32" t="s">
        <v>112</v>
      </c>
      <c r="C37" s="33">
        <v>30085</v>
      </c>
      <c r="D37" s="33">
        <v>30085</v>
      </c>
      <c r="E37" s="34" t="s">
        <v>10</v>
      </c>
      <c r="F37" s="33" t="s">
        <v>59</v>
      </c>
      <c r="G37" s="33" t="s">
        <v>59</v>
      </c>
      <c r="H37" s="59" t="s">
        <v>24</v>
      </c>
      <c r="I37" s="72" t="s">
        <v>351</v>
      </c>
      <c r="J37" s="1"/>
      <c r="K37" s="1"/>
      <c r="L37" s="1"/>
      <c r="M37" s="1"/>
      <c r="N37" s="1"/>
    </row>
    <row r="38" spans="1:14" ht="21" customHeight="1" x14ac:dyDescent="0.35">
      <c r="A38" s="35"/>
      <c r="B38" s="36" t="s">
        <v>111</v>
      </c>
      <c r="C38" s="37"/>
      <c r="D38" s="37"/>
      <c r="E38" s="37"/>
      <c r="F38" s="57" t="s">
        <v>349</v>
      </c>
      <c r="G38" s="62" t="s">
        <v>350</v>
      </c>
      <c r="H38" s="60" t="s">
        <v>25</v>
      </c>
      <c r="I38" s="39" t="s">
        <v>348</v>
      </c>
      <c r="J38" s="1"/>
      <c r="K38" s="1"/>
      <c r="L38" s="1"/>
      <c r="M38" s="1"/>
      <c r="N38" s="1"/>
    </row>
    <row r="39" spans="1:14" ht="12" customHeight="1" x14ac:dyDescent="0.35">
      <c r="A39" s="40"/>
      <c r="B39" s="41"/>
      <c r="C39" s="42"/>
      <c r="D39" s="42"/>
      <c r="E39" s="42"/>
      <c r="F39" s="42"/>
      <c r="G39" s="43"/>
      <c r="H39" s="40"/>
      <c r="I39" s="44"/>
      <c r="J39" s="1"/>
      <c r="K39" s="1"/>
      <c r="L39" s="1"/>
      <c r="M39" s="1"/>
      <c r="N39" s="1"/>
    </row>
    <row r="40" spans="1:14" ht="21" customHeight="1" x14ac:dyDescent="0.35">
      <c r="A40" s="31">
        <v>9</v>
      </c>
      <c r="B40" s="32" t="s">
        <v>16</v>
      </c>
      <c r="C40" s="33">
        <v>33053</v>
      </c>
      <c r="D40" s="33">
        <v>33053</v>
      </c>
      <c r="E40" s="34" t="s">
        <v>10</v>
      </c>
      <c r="F40" s="33" t="s">
        <v>59</v>
      </c>
      <c r="G40" s="33" t="s">
        <v>59</v>
      </c>
      <c r="H40" s="59" t="s">
        <v>24</v>
      </c>
      <c r="I40" s="72" t="s">
        <v>355</v>
      </c>
      <c r="J40" s="1"/>
      <c r="K40" s="1"/>
      <c r="L40" s="1"/>
      <c r="M40" s="1"/>
      <c r="N40" s="1"/>
    </row>
    <row r="41" spans="1:14" ht="21" customHeight="1" x14ac:dyDescent="0.35">
      <c r="A41" s="35"/>
      <c r="B41" s="36" t="s">
        <v>111</v>
      </c>
      <c r="C41" s="37"/>
      <c r="D41" s="37"/>
      <c r="E41" s="37"/>
      <c r="F41" s="57" t="s">
        <v>349</v>
      </c>
      <c r="G41" s="62" t="s">
        <v>350</v>
      </c>
      <c r="H41" s="60" t="s">
        <v>25</v>
      </c>
      <c r="I41" s="39" t="s">
        <v>348</v>
      </c>
      <c r="J41" s="1"/>
      <c r="K41" s="1"/>
      <c r="L41" s="1"/>
      <c r="M41" s="1"/>
      <c r="N41" s="1"/>
    </row>
    <row r="42" spans="1:14" ht="12" customHeight="1" x14ac:dyDescent="0.35">
      <c r="A42" s="40"/>
      <c r="B42" s="41"/>
      <c r="C42" s="42"/>
      <c r="D42" s="42"/>
      <c r="E42" s="42"/>
      <c r="F42" s="42"/>
      <c r="G42" s="43"/>
      <c r="H42" s="40"/>
      <c r="I42" s="44"/>
      <c r="J42" s="1"/>
      <c r="K42" s="1"/>
      <c r="L42" s="1"/>
      <c r="M42" s="1"/>
      <c r="N42" s="1"/>
    </row>
    <row r="43" spans="1:14" ht="21" customHeight="1" x14ac:dyDescent="0.35">
      <c r="A43" s="31">
        <v>10</v>
      </c>
      <c r="B43" s="32" t="s">
        <v>9</v>
      </c>
      <c r="C43" s="33">
        <v>68509</v>
      </c>
      <c r="D43" s="33">
        <v>68509</v>
      </c>
      <c r="E43" s="34" t="s">
        <v>10</v>
      </c>
      <c r="F43" s="33" t="s">
        <v>59</v>
      </c>
      <c r="G43" s="33" t="s">
        <v>59</v>
      </c>
      <c r="H43" s="59" t="s">
        <v>24</v>
      </c>
      <c r="I43" s="72" t="s">
        <v>354</v>
      </c>
      <c r="J43" s="1"/>
      <c r="K43" s="1"/>
      <c r="L43" s="1"/>
      <c r="M43" s="1"/>
      <c r="N43" s="1"/>
    </row>
    <row r="44" spans="1:14" ht="21" customHeight="1" x14ac:dyDescent="0.35">
      <c r="A44" s="35"/>
      <c r="B44" s="36" t="s">
        <v>111</v>
      </c>
      <c r="C44" s="37"/>
      <c r="D44" s="37"/>
      <c r="E44" s="37"/>
      <c r="F44" s="57" t="s">
        <v>352</v>
      </c>
      <c r="G44" s="62" t="s">
        <v>353</v>
      </c>
      <c r="H44" s="60" t="s">
        <v>25</v>
      </c>
      <c r="I44" s="39" t="s">
        <v>348</v>
      </c>
      <c r="J44" s="1"/>
      <c r="K44" s="1"/>
      <c r="L44" s="1"/>
      <c r="M44" s="1"/>
      <c r="N44" s="1"/>
    </row>
    <row r="45" spans="1:14" ht="12" customHeight="1" x14ac:dyDescent="0.35">
      <c r="A45" s="40"/>
      <c r="B45" s="41"/>
      <c r="C45" s="42"/>
      <c r="D45" s="42"/>
      <c r="E45" s="42"/>
      <c r="F45" s="42"/>
      <c r="G45" s="43"/>
      <c r="H45" s="40"/>
      <c r="I45" s="44"/>
      <c r="J45" s="1"/>
      <c r="K45" s="1"/>
      <c r="L45" s="1"/>
      <c r="M45" s="1"/>
      <c r="N45" s="1"/>
    </row>
    <row r="46" spans="1:14" ht="21" customHeight="1" x14ac:dyDescent="0.35">
      <c r="A46" s="31">
        <v>11</v>
      </c>
      <c r="B46" s="32" t="s">
        <v>356</v>
      </c>
      <c r="C46" s="33">
        <v>100000</v>
      </c>
      <c r="D46" s="33">
        <v>100000</v>
      </c>
      <c r="E46" s="34" t="s">
        <v>10</v>
      </c>
      <c r="F46" s="64" t="s">
        <v>359</v>
      </c>
      <c r="G46" s="149" t="s">
        <v>359</v>
      </c>
      <c r="H46" s="59" t="s">
        <v>24</v>
      </c>
      <c r="I46" s="150" t="s">
        <v>360</v>
      </c>
      <c r="J46" s="1"/>
      <c r="K46" s="1"/>
      <c r="L46" s="1"/>
      <c r="M46" s="1"/>
      <c r="N46" s="1"/>
    </row>
    <row r="47" spans="1:14" ht="21" customHeight="1" x14ac:dyDescent="0.35">
      <c r="A47" s="35"/>
      <c r="B47" s="36" t="s">
        <v>19</v>
      </c>
      <c r="C47" s="37"/>
      <c r="D47" s="37"/>
      <c r="E47" s="37"/>
      <c r="F47" s="57" t="s">
        <v>357</v>
      </c>
      <c r="G47" s="56" t="s">
        <v>358</v>
      </c>
      <c r="H47" s="60" t="s">
        <v>25</v>
      </c>
      <c r="I47" s="39" t="s">
        <v>361</v>
      </c>
      <c r="J47" s="1"/>
      <c r="K47" s="1"/>
      <c r="L47" s="1"/>
      <c r="M47" s="1"/>
      <c r="N47" s="1"/>
    </row>
    <row r="48" spans="1:14" ht="21" customHeight="1" x14ac:dyDescent="0.35">
      <c r="A48" s="35"/>
      <c r="B48" s="36"/>
      <c r="C48" s="37"/>
      <c r="D48" s="37"/>
      <c r="E48" s="42"/>
      <c r="F48" s="154"/>
      <c r="G48" s="155"/>
      <c r="H48" s="137"/>
      <c r="I48" s="44"/>
      <c r="J48" s="1"/>
      <c r="K48" s="1"/>
      <c r="L48" s="1"/>
      <c r="M48" s="1"/>
      <c r="N48" s="1"/>
    </row>
    <row r="49" spans="1:4" ht="21.75" thickBot="1" x14ac:dyDescent="0.4">
      <c r="A49" s="165" t="s">
        <v>64</v>
      </c>
      <c r="B49" s="166"/>
      <c r="C49" s="73">
        <f>SUM(C14+C17+C20+C23+C26+C29+C34)</f>
        <v>126758</v>
      </c>
      <c r="D49" s="74">
        <f>SUM(D14+D17+D20+D23+D26+D29+D34)</f>
        <v>126758</v>
      </c>
    </row>
    <row r="50" spans="1:4" ht="15.75" thickTop="1" x14ac:dyDescent="0.25"/>
  </sheetData>
  <mergeCells count="4">
    <mergeCell ref="A4:I4"/>
    <mergeCell ref="A5:I5"/>
    <mergeCell ref="A6:I6"/>
    <mergeCell ref="A49:B49"/>
  </mergeCells>
  <pageMargins left="0" right="0" top="0.15748031496062992" bottom="0" header="0.31496062992125984" footer="0.31496062992125984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4CB9A-8288-48B0-A18D-AE918CBAEFAE}">
  <dimension ref="A2:N51"/>
  <sheetViews>
    <sheetView workbookViewId="0">
      <selection activeCell="K8" sqref="K8:K14"/>
    </sheetView>
  </sheetViews>
  <sheetFormatPr defaultRowHeight="15" x14ac:dyDescent="0.25"/>
  <cols>
    <col min="1" max="1" width="5.125" style="7" customWidth="1"/>
    <col min="2" max="2" width="21" style="7" customWidth="1"/>
    <col min="3" max="4" width="12.125" style="51" customWidth="1"/>
    <col min="5" max="5" width="13" style="5" customWidth="1"/>
    <col min="6" max="6" width="18.5" style="52" customWidth="1"/>
    <col min="7" max="7" width="17.5" style="5" customWidth="1"/>
    <col min="8" max="8" width="11.75" style="5" customWidth="1"/>
    <col min="9" max="9" width="16.5" style="53" customWidth="1"/>
    <col min="10" max="10" width="9" style="7"/>
    <col min="11" max="11" width="15.25" style="147" customWidth="1"/>
    <col min="12" max="16384" width="9" style="7"/>
  </cols>
  <sheetData>
    <row r="2" spans="1:14" ht="23.25" x14ac:dyDescent="0.35">
      <c r="A2" s="1"/>
      <c r="B2" s="1"/>
      <c r="C2" s="2"/>
      <c r="D2" s="2"/>
      <c r="E2" s="3"/>
      <c r="F2" s="4"/>
      <c r="H2" s="3"/>
      <c r="I2" s="6" t="s">
        <v>0</v>
      </c>
      <c r="J2" s="1"/>
      <c r="K2" s="146"/>
      <c r="L2" s="1"/>
    </row>
    <row r="3" spans="1:14" ht="23.25" x14ac:dyDescent="0.35">
      <c r="A3" s="1"/>
      <c r="B3" s="1"/>
      <c r="C3" s="2"/>
      <c r="D3" s="2"/>
      <c r="E3" s="3"/>
      <c r="F3" s="4"/>
      <c r="H3" s="3"/>
      <c r="I3" s="6"/>
      <c r="J3" s="1"/>
      <c r="K3" s="146"/>
      <c r="L3" s="1"/>
    </row>
    <row r="4" spans="1:14" ht="21" x14ac:dyDescent="0.35">
      <c r="A4" s="159" t="s">
        <v>65</v>
      </c>
      <c r="B4" s="159"/>
      <c r="C4" s="159"/>
      <c r="D4" s="159"/>
      <c r="E4" s="159"/>
      <c r="F4" s="159"/>
      <c r="G4" s="159"/>
      <c r="H4" s="159"/>
      <c r="I4" s="159"/>
      <c r="J4" s="1"/>
      <c r="K4" s="146"/>
      <c r="L4" s="1"/>
      <c r="M4" s="1"/>
      <c r="N4" s="1"/>
    </row>
    <row r="5" spans="1:14" ht="21" x14ac:dyDescent="0.35">
      <c r="A5" s="159" t="s">
        <v>18</v>
      </c>
      <c r="B5" s="159"/>
      <c r="C5" s="159"/>
      <c r="D5" s="159"/>
      <c r="E5" s="159"/>
      <c r="F5" s="159"/>
      <c r="G5" s="159"/>
      <c r="H5" s="159"/>
      <c r="I5" s="159"/>
      <c r="J5" s="1"/>
      <c r="K5" s="146"/>
      <c r="L5" s="1"/>
      <c r="M5" s="1"/>
      <c r="N5" s="1"/>
    </row>
    <row r="6" spans="1:14" ht="21" x14ac:dyDescent="0.35">
      <c r="A6" s="159" t="s">
        <v>66</v>
      </c>
      <c r="B6" s="159"/>
      <c r="C6" s="159"/>
      <c r="D6" s="159"/>
      <c r="E6" s="159"/>
      <c r="F6" s="159"/>
      <c r="G6" s="159"/>
      <c r="H6" s="159"/>
      <c r="I6" s="159"/>
      <c r="J6" s="1"/>
      <c r="K6" s="146"/>
      <c r="L6" s="1"/>
      <c r="M6" s="1"/>
      <c r="N6" s="1"/>
    </row>
    <row r="7" spans="1:14" ht="21" x14ac:dyDescent="0.35">
      <c r="A7" s="1"/>
      <c r="B7" s="1"/>
      <c r="C7" s="2"/>
      <c r="D7" s="2"/>
      <c r="E7" s="3"/>
      <c r="F7" s="4"/>
      <c r="G7" s="3"/>
      <c r="H7" s="3"/>
      <c r="I7" s="9"/>
      <c r="J7" s="1"/>
      <c r="K7" s="146"/>
      <c r="L7" s="1"/>
      <c r="M7" s="1"/>
      <c r="N7" s="1"/>
    </row>
    <row r="8" spans="1:14" ht="21" x14ac:dyDescent="0.35">
      <c r="A8" s="10" t="s">
        <v>14</v>
      </c>
      <c r="B8" s="11" t="s">
        <v>1</v>
      </c>
      <c r="C8" s="12" t="s">
        <v>13</v>
      </c>
      <c r="D8" s="13" t="s">
        <v>2</v>
      </c>
      <c r="E8" s="10" t="s">
        <v>3</v>
      </c>
      <c r="F8" s="12" t="s">
        <v>4</v>
      </c>
      <c r="G8" s="14" t="s">
        <v>20</v>
      </c>
      <c r="H8" s="15" t="s">
        <v>11</v>
      </c>
      <c r="I8" s="66" t="s">
        <v>6</v>
      </c>
      <c r="J8" s="1"/>
      <c r="K8" s="146">
        <v>3092519.12</v>
      </c>
      <c r="L8" s="1"/>
      <c r="M8" s="1"/>
      <c r="N8" s="1"/>
    </row>
    <row r="9" spans="1:14" ht="21" x14ac:dyDescent="0.35">
      <c r="A9" s="17" t="s">
        <v>15</v>
      </c>
      <c r="B9" s="18"/>
      <c r="C9" s="19" t="s">
        <v>8</v>
      </c>
      <c r="D9" s="20"/>
      <c r="E9" s="17"/>
      <c r="F9" s="19" t="s">
        <v>5</v>
      </c>
      <c r="G9" s="21" t="s">
        <v>21</v>
      </c>
      <c r="H9" s="22" t="s">
        <v>12</v>
      </c>
      <c r="I9" s="23" t="s">
        <v>7</v>
      </c>
      <c r="J9" s="1"/>
      <c r="K9" s="146">
        <v>3987293.06</v>
      </c>
      <c r="L9" s="1"/>
      <c r="M9" s="1"/>
      <c r="N9" s="1"/>
    </row>
    <row r="10" spans="1:14" ht="21" x14ac:dyDescent="0.35">
      <c r="A10" s="24"/>
      <c r="B10" s="25"/>
      <c r="C10" s="26"/>
      <c r="D10" s="27"/>
      <c r="E10" s="24"/>
      <c r="F10" s="26"/>
      <c r="G10" s="28"/>
      <c r="H10" s="29"/>
      <c r="I10" s="30" t="s">
        <v>8</v>
      </c>
      <c r="J10" s="1"/>
      <c r="K10" s="146">
        <v>68108.28</v>
      </c>
      <c r="L10" s="1"/>
      <c r="M10" s="1"/>
      <c r="N10" s="1"/>
    </row>
    <row r="11" spans="1:14" ht="21" x14ac:dyDescent="0.35">
      <c r="A11" s="31">
        <v>1</v>
      </c>
      <c r="B11" s="32" t="s">
        <v>105</v>
      </c>
      <c r="C11" s="33">
        <v>6090</v>
      </c>
      <c r="D11" s="33">
        <v>6090</v>
      </c>
      <c r="E11" s="34" t="s">
        <v>10</v>
      </c>
      <c r="F11" s="64" t="s">
        <v>38</v>
      </c>
      <c r="G11" s="64" t="s">
        <v>38</v>
      </c>
      <c r="H11" s="59" t="s">
        <v>24</v>
      </c>
      <c r="I11" s="72" t="s">
        <v>368</v>
      </c>
      <c r="J11" s="1"/>
      <c r="K11" s="146">
        <v>2922200</v>
      </c>
      <c r="L11" s="1"/>
      <c r="M11" s="1"/>
      <c r="N11" s="1"/>
    </row>
    <row r="12" spans="1:14" ht="21" x14ac:dyDescent="0.35">
      <c r="A12" s="35"/>
      <c r="B12" s="36" t="s">
        <v>106</v>
      </c>
      <c r="C12" s="48"/>
      <c r="D12" s="48"/>
      <c r="E12" s="48"/>
      <c r="F12" s="37" t="s">
        <v>29</v>
      </c>
      <c r="G12" s="62" t="s">
        <v>31</v>
      </c>
      <c r="H12" s="60" t="s">
        <v>25</v>
      </c>
      <c r="I12" s="39" t="s">
        <v>337</v>
      </c>
      <c r="J12" s="1"/>
      <c r="K12" s="146">
        <v>126758</v>
      </c>
      <c r="L12" s="1"/>
      <c r="M12" s="1"/>
      <c r="N12" s="1"/>
    </row>
    <row r="13" spans="1:14" ht="9" customHeight="1" x14ac:dyDescent="0.35">
      <c r="A13" s="40"/>
      <c r="B13" s="41"/>
      <c r="C13" s="49"/>
      <c r="D13" s="49"/>
      <c r="E13" s="49"/>
      <c r="F13" s="42"/>
      <c r="G13" s="58"/>
      <c r="H13" s="50"/>
      <c r="I13" s="44"/>
      <c r="J13" s="1"/>
      <c r="K13" s="146">
        <v>284080</v>
      </c>
      <c r="L13" s="1"/>
      <c r="M13" s="1"/>
      <c r="N13" s="1"/>
    </row>
    <row r="14" spans="1:14" ht="21" x14ac:dyDescent="0.35">
      <c r="A14" s="31">
        <v>2</v>
      </c>
      <c r="B14" s="32" t="s">
        <v>369</v>
      </c>
      <c r="C14" s="33">
        <v>3510</v>
      </c>
      <c r="D14" s="33">
        <v>3510</v>
      </c>
      <c r="E14" s="34" t="s">
        <v>10</v>
      </c>
      <c r="F14" s="33" t="s">
        <v>371</v>
      </c>
      <c r="G14" s="33" t="s">
        <v>371</v>
      </c>
      <c r="H14" s="59" t="s">
        <v>24</v>
      </c>
      <c r="I14" s="72" t="s">
        <v>374</v>
      </c>
      <c r="J14" s="1"/>
      <c r="K14" s="146">
        <f>SUM(K8:K13)</f>
        <v>10480958.460000001</v>
      </c>
      <c r="L14" s="1"/>
      <c r="M14" s="1"/>
      <c r="N14" s="1"/>
    </row>
    <row r="15" spans="1:14" ht="21" x14ac:dyDescent="0.35">
      <c r="A15" s="35"/>
      <c r="B15" s="36" t="s">
        <v>370</v>
      </c>
      <c r="C15" s="48"/>
      <c r="D15" s="48"/>
      <c r="E15" s="48"/>
      <c r="F15" s="37" t="s">
        <v>372</v>
      </c>
      <c r="G15" s="62" t="s">
        <v>373</v>
      </c>
      <c r="H15" s="60" t="s">
        <v>25</v>
      </c>
      <c r="I15" s="39" t="s">
        <v>376</v>
      </c>
      <c r="J15" s="1"/>
      <c r="K15" s="146"/>
      <c r="L15" s="1"/>
      <c r="M15" s="1"/>
      <c r="N15" s="1"/>
    </row>
    <row r="16" spans="1:14" ht="9" customHeight="1" x14ac:dyDescent="0.35">
      <c r="A16" s="40"/>
      <c r="B16" s="41"/>
      <c r="C16" s="49"/>
      <c r="D16" s="49"/>
      <c r="E16" s="49"/>
      <c r="F16" s="42"/>
      <c r="G16" s="58"/>
      <c r="H16" s="50"/>
      <c r="I16" s="44"/>
      <c r="J16" s="1"/>
      <c r="K16" s="146"/>
      <c r="L16" s="1"/>
      <c r="M16" s="1"/>
      <c r="N16" s="1"/>
    </row>
    <row r="17" spans="1:14" ht="21" x14ac:dyDescent="0.35">
      <c r="A17" s="31">
        <v>3</v>
      </c>
      <c r="B17" s="32" t="s">
        <v>377</v>
      </c>
      <c r="C17" s="33">
        <v>16000</v>
      </c>
      <c r="D17" s="33">
        <v>16000</v>
      </c>
      <c r="E17" s="34" t="s">
        <v>10</v>
      </c>
      <c r="F17" s="33" t="s">
        <v>379</v>
      </c>
      <c r="G17" s="33" t="s">
        <v>379</v>
      </c>
      <c r="H17" s="59" t="s">
        <v>24</v>
      </c>
      <c r="I17" s="72" t="s">
        <v>382</v>
      </c>
      <c r="J17" s="1"/>
      <c r="K17" s="146"/>
      <c r="L17" s="1"/>
      <c r="M17" s="1"/>
      <c r="N17" s="1"/>
    </row>
    <row r="18" spans="1:14" ht="21" x14ac:dyDescent="0.35">
      <c r="A18" s="35"/>
      <c r="B18" s="36" t="s">
        <v>378</v>
      </c>
      <c r="C18" s="48"/>
      <c r="D18" s="48"/>
      <c r="E18" s="48"/>
      <c r="F18" s="37" t="s">
        <v>380</v>
      </c>
      <c r="G18" s="62" t="s">
        <v>381</v>
      </c>
      <c r="H18" s="60" t="s">
        <v>25</v>
      </c>
      <c r="I18" s="39" t="s">
        <v>375</v>
      </c>
      <c r="J18" s="1"/>
      <c r="K18" s="146"/>
      <c r="L18" s="1"/>
      <c r="M18" s="1"/>
      <c r="N18" s="1"/>
    </row>
    <row r="19" spans="1:14" ht="9" customHeight="1" x14ac:dyDescent="0.35">
      <c r="A19" s="40"/>
      <c r="B19" s="41"/>
      <c r="C19" s="49"/>
      <c r="D19" s="49"/>
      <c r="E19" s="49"/>
      <c r="F19" s="42"/>
      <c r="G19" s="58"/>
      <c r="H19" s="50"/>
      <c r="I19" s="44"/>
      <c r="J19" s="1"/>
      <c r="K19" s="146"/>
      <c r="L19" s="1"/>
      <c r="M19" s="1"/>
      <c r="N19" s="1"/>
    </row>
    <row r="20" spans="1:14" ht="21" customHeight="1" x14ac:dyDescent="0.35">
      <c r="A20" s="35">
        <v>4</v>
      </c>
      <c r="B20" s="36" t="s">
        <v>383</v>
      </c>
      <c r="C20" s="37">
        <v>3900</v>
      </c>
      <c r="D20" s="37">
        <v>3900</v>
      </c>
      <c r="E20" s="34" t="s">
        <v>10</v>
      </c>
      <c r="F20" s="37" t="s">
        <v>110</v>
      </c>
      <c r="G20" s="37" t="s">
        <v>110</v>
      </c>
      <c r="H20" s="59" t="s">
        <v>24</v>
      </c>
      <c r="I20" s="72" t="s">
        <v>387</v>
      </c>
      <c r="J20" s="1"/>
      <c r="K20" s="146"/>
      <c r="L20" s="1"/>
      <c r="M20" s="1"/>
      <c r="N20" s="1"/>
    </row>
    <row r="21" spans="1:14" ht="21" customHeight="1" x14ac:dyDescent="0.35">
      <c r="A21" s="35"/>
      <c r="B21" s="36" t="s">
        <v>384</v>
      </c>
      <c r="C21" s="48"/>
      <c r="D21" s="48"/>
      <c r="E21" s="48"/>
      <c r="F21" s="37" t="s">
        <v>385</v>
      </c>
      <c r="G21" s="56" t="s">
        <v>386</v>
      </c>
      <c r="H21" s="60" t="s">
        <v>25</v>
      </c>
      <c r="I21" s="39" t="s">
        <v>348</v>
      </c>
      <c r="J21" s="1"/>
      <c r="K21" s="146"/>
      <c r="L21" s="1"/>
      <c r="M21" s="1"/>
      <c r="N21" s="1"/>
    </row>
    <row r="22" spans="1:14" ht="10.5" customHeight="1" x14ac:dyDescent="0.35">
      <c r="A22" s="40"/>
      <c r="B22" s="41"/>
      <c r="C22" s="49"/>
      <c r="D22" s="49"/>
      <c r="E22" s="49"/>
      <c r="F22" s="42"/>
      <c r="G22" s="58"/>
      <c r="H22" s="50"/>
      <c r="I22" s="44"/>
      <c r="J22" s="1"/>
      <c r="K22" s="146"/>
      <c r="L22" s="1"/>
      <c r="M22" s="1"/>
      <c r="N22" s="1"/>
    </row>
    <row r="23" spans="1:14" ht="21" customHeight="1" x14ac:dyDescent="0.35">
      <c r="A23" s="31">
        <v>5</v>
      </c>
      <c r="B23" s="32" t="s">
        <v>9</v>
      </c>
      <c r="C23" s="33">
        <v>5804</v>
      </c>
      <c r="D23" s="33">
        <v>5804</v>
      </c>
      <c r="E23" s="34" t="s">
        <v>10</v>
      </c>
      <c r="F23" s="33" t="s">
        <v>59</v>
      </c>
      <c r="G23" s="33" t="s">
        <v>59</v>
      </c>
      <c r="H23" s="59" t="s">
        <v>24</v>
      </c>
      <c r="I23" s="72" t="s">
        <v>331</v>
      </c>
      <c r="J23" s="1"/>
      <c r="K23" s="146"/>
      <c r="L23" s="1"/>
      <c r="M23" s="1"/>
      <c r="N23" s="1"/>
    </row>
    <row r="24" spans="1:14" ht="21" customHeight="1" x14ac:dyDescent="0.35">
      <c r="A24" s="35"/>
      <c r="B24" s="36" t="s">
        <v>388</v>
      </c>
      <c r="C24" s="48"/>
      <c r="D24" s="48"/>
      <c r="E24" s="48"/>
      <c r="F24" s="37" t="s">
        <v>326</v>
      </c>
      <c r="G24" s="56" t="s">
        <v>327</v>
      </c>
      <c r="H24" s="60" t="s">
        <v>25</v>
      </c>
      <c r="I24" s="39" t="s">
        <v>389</v>
      </c>
      <c r="J24" s="1"/>
      <c r="K24" s="146"/>
      <c r="L24" s="1"/>
      <c r="M24" s="1"/>
      <c r="N24" s="1"/>
    </row>
    <row r="25" spans="1:14" ht="10.5" customHeight="1" x14ac:dyDescent="0.35">
      <c r="A25" s="40"/>
      <c r="B25" s="41"/>
      <c r="C25" s="49"/>
      <c r="D25" s="49"/>
      <c r="E25" s="49"/>
      <c r="F25" s="42"/>
      <c r="G25" s="58"/>
      <c r="H25" s="50"/>
      <c r="I25" s="44"/>
      <c r="J25" s="1"/>
      <c r="K25" s="146"/>
      <c r="L25" s="1"/>
      <c r="M25" s="1"/>
      <c r="N25" s="1"/>
    </row>
    <row r="26" spans="1:14" ht="21" customHeight="1" x14ac:dyDescent="0.35">
      <c r="A26" s="35">
        <v>6</v>
      </c>
      <c r="B26" s="36" t="s">
        <v>16</v>
      </c>
      <c r="C26" s="37">
        <v>13993</v>
      </c>
      <c r="D26" s="37">
        <v>13993</v>
      </c>
      <c r="E26" s="34" t="s">
        <v>10</v>
      </c>
      <c r="F26" s="33" t="s">
        <v>59</v>
      </c>
      <c r="G26" s="33" t="s">
        <v>59</v>
      </c>
      <c r="H26" s="59" t="s">
        <v>24</v>
      </c>
      <c r="I26" s="72" t="s">
        <v>335</v>
      </c>
      <c r="J26" s="1"/>
      <c r="K26" s="156"/>
      <c r="L26" s="1"/>
      <c r="M26" s="1"/>
      <c r="N26" s="1"/>
    </row>
    <row r="27" spans="1:14" ht="21" customHeight="1" x14ac:dyDescent="0.35">
      <c r="A27" s="35"/>
      <c r="B27" s="36" t="s">
        <v>45</v>
      </c>
      <c r="C27" s="48"/>
      <c r="D27" s="48"/>
      <c r="E27" s="48"/>
      <c r="F27" s="37" t="s">
        <v>329</v>
      </c>
      <c r="G27" s="56" t="s">
        <v>330</v>
      </c>
      <c r="H27" s="60" t="s">
        <v>25</v>
      </c>
      <c r="I27" s="39" t="s">
        <v>337</v>
      </c>
      <c r="J27" s="1"/>
      <c r="K27" s="156"/>
      <c r="L27" s="1"/>
      <c r="M27" s="1"/>
      <c r="N27" s="1"/>
    </row>
    <row r="28" spans="1:14" ht="10.5" customHeight="1" x14ac:dyDescent="0.35">
      <c r="A28" s="40"/>
      <c r="B28" s="41"/>
      <c r="C28" s="49"/>
      <c r="D28" s="49"/>
      <c r="E28" s="49"/>
      <c r="F28" s="42"/>
      <c r="G28" s="58"/>
      <c r="H28" s="50"/>
      <c r="I28" s="44"/>
      <c r="J28" s="1"/>
      <c r="K28" s="156"/>
      <c r="L28" s="1"/>
      <c r="M28" s="1"/>
      <c r="N28" s="1"/>
    </row>
    <row r="29" spans="1:14" ht="21" customHeight="1" x14ac:dyDescent="0.35">
      <c r="A29" s="31">
        <v>7</v>
      </c>
      <c r="B29" s="32" t="s">
        <v>112</v>
      </c>
      <c r="C29" s="33">
        <v>15650</v>
      </c>
      <c r="D29" s="33">
        <v>15650</v>
      </c>
      <c r="E29" s="34" t="s">
        <v>10</v>
      </c>
      <c r="F29" s="33" t="s">
        <v>59</v>
      </c>
      <c r="G29" s="33" t="s">
        <v>59</v>
      </c>
      <c r="H29" s="59" t="s">
        <v>24</v>
      </c>
      <c r="I29" s="72" t="s">
        <v>390</v>
      </c>
      <c r="J29" s="1"/>
      <c r="K29" s="146"/>
      <c r="L29" s="1"/>
      <c r="M29" s="1"/>
      <c r="N29" s="1"/>
    </row>
    <row r="30" spans="1:14" ht="21" customHeight="1" x14ac:dyDescent="0.35">
      <c r="A30" s="35"/>
      <c r="B30" s="36" t="s">
        <v>45</v>
      </c>
      <c r="C30" s="48"/>
      <c r="D30" s="48"/>
      <c r="E30" s="48"/>
      <c r="F30" s="37" t="s">
        <v>333</v>
      </c>
      <c r="G30" s="56" t="s">
        <v>334</v>
      </c>
      <c r="H30" s="60" t="s">
        <v>25</v>
      </c>
      <c r="I30" s="39" t="s">
        <v>391</v>
      </c>
      <c r="J30" s="1"/>
      <c r="K30" s="146"/>
      <c r="L30" s="1"/>
      <c r="M30" s="1"/>
      <c r="N30" s="1"/>
    </row>
    <row r="31" spans="1:14" ht="9.75" customHeight="1" x14ac:dyDescent="0.35">
      <c r="A31" s="40"/>
      <c r="B31" s="41"/>
      <c r="C31" s="49"/>
      <c r="D31" s="49"/>
      <c r="E31" s="49"/>
      <c r="F31" s="42"/>
      <c r="G31" s="58"/>
      <c r="H31" s="50"/>
      <c r="I31" s="44"/>
      <c r="J31" s="1"/>
      <c r="K31" s="146"/>
      <c r="L31" s="1"/>
      <c r="M31" s="1"/>
      <c r="N31" s="1"/>
    </row>
    <row r="32" spans="1:14" ht="9.75" customHeight="1" x14ac:dyDescent="0.35">
      <c r="A32" s="75"/>
      <c r="B32" s="76"/>
      <c r="E32" s="51"/>
      <c r="F32" s="77"/>
      <c r="G32" s="78"/>
      <c r="H32" s="75"/>
      <c r="I32" s="79"/>
      <c r="J32" s="1"/>
      <c r="K32" s="157"/>
      <c r="L32" s="1"/>
      <c r="M32" s="1"/>
      <c r="N32" s="1"/>
    </row>
    <row r="33" spans="1:14" ht="21" customHeight="1" x14ac:dyDescent="0.35">
      <c r="A33" s="75"/>
      <c r="B33" s="76"/>
      <c r="E33" s="51"/>
      <c r="F33" s="77"/>
      <c r="G33" s="78"/>
      <c r="H33" s="75"/>
      <c r="I33" s="79"/>
      <c r="J33" s="1"/>
      <c r="K33" s="157"/>
      <c r="L33" s="1"/>
      <c r="M33" s="1"/>
      <c r="N33" s="1"/>
    </row>
    <row r="34" spans="1:14" ht="21" customHeight="1" x14ac:dyDescent="0.35">
      <c r="A34" s="75"/>
      <c r="B34" s="76"/>
      <c r="E34" s="51"/>
      <c r="F34" s="77"/>
      <c r="G34" s="78"/>
      <c r="H34" s="75"/>
      <c r="I34" s="79"/>
      <c r="J34" s="1"/>
      <c r="K34" s="157"/>
      <c r="L34" s="1"/>
      <c r="M34" s="1"/>
      <c r="N34" s="1"/>
    </row>
    <row r="35" spans="1:14" ht="21" customHeight="1" x14ac:dyDescent="0.35">
      <c r="A35" s="31">
        <v>8</v>
      </c>
      <c r="B35" s="32" t="s">
        <v>9</v>
      </c>
      <c r="C35" s="33">
        <v>23471</v>
      </c>
      <c r="D35" s="33">
        <v>23471</v>
      </c>
      <c r="E35" s="34" t="s">
        <v>10</v>
      </c>
      <c r="F35" s="33" t="s">
        <v>59</v>
      </c>
      <c r="G35" s="33" t="s">
        <v>59</v>
      </c>
      <c r="H35" s="59" t="s">
        <v>24</v>
      </c>
      <c r="I35" s="72" t="s">
        <v>392</v>
      </c>
      <c r="J35" s="1"/>
      <c r="K35" s="146"/>
      <c r="L35" s="1"/>
      <c r="M35" s="1"/>
      <c r="N35" s="1"/>
    </row>
    <row r="36" spans="1:14" ht="21" customHeight="1" x14ac:dyDescent="0.35">
      <c r="A36" s="35"/>
      <c r="B36" s="36" t="s">
        <v>45</v>
      </c>
      <c r="C36" s="48"/>
      <c r="D36" s="48"/>
      <c r="E36" s="48"/>
      <c r="F36" s="37" t="s">
        <v>338</v>
      </c>
      <c r="G36" s="56" t="s">
        <v>339</v>
      </c>
      <c r="H36" s="60" t="s">
        <v>25</v>
      </c>
      <c r="I36" s="39" t="s">
        <v>341</v>
      </c>
      <c r="J36" s="1"/>
      <c r="K36" s="146"/>
      <c r="L36" s="1"/>
      <c r="M36" s="1"/>
      <c r="N36" s="1"/>
    </row>
    <row r="37" spans="1:14" ht="10.5" customHeight="1" x14ac:dyDescent="0.35">
      <c r="A37" s="40"/>
      <c r="B37" s="41"/>
      <c r="C37" s="49"/>
      <c r="D37" s="49"/>
      <c r="E37" s="49"/>
      <c r="F37" s="42"/>
      <c r="G37" s="58"/>
      <c r="H37" s="50"/>
      <c r="I37" s="44"/>
      <c r="J37" s="1"/>
      <c r="K37" s="146"/>
      <c r="L37" s="1"/>
      <c r="M37" s="1"/>
      <c r="N37" s="1"/>
    </row>
    <row r="38" spans="1:14" ht="21" customHeight="1" x14ac:dyDescent="0.35">
      <c r="A38" s="35">
        <v>9</v>
      </c>
      <c r="B38" s="36" t="s">
        <v>342</v>
      </c>
      <c r="C38" s="37">
        <v>64015</v>
      </c>
      <c r="D38" s="37">
        <v>64015</v>
      </c>
      <c r="E38" s="34" t="s">
        <v>10</v>
      </c>
      <c r="F38" s="64" t="s">
        <v>393</v>
      </c>
      <c r="G38" s="64" t="s">
        <v>393</v>
      </c>
      <c r="H38" s="59" t="s">
        <v>24</v>
      </c>
      <c r="I38" s="72" t="s">
        <v>394</v>
      </c>
      <c r="J38" s="1"/>
      <c r="K38" s="146"/>
      <c r="L38" s="1"/>
      <c r="M38" s="1"/>
      <c r="N38" s="1"/>
    </row>
    <row r="39" spans="1:14" ht="21" customHeight="1" x14ac:dyDescent="0.35">
      <c r="A39" s="35"/>
      <c r="B39" s="36" t="s">
        <v>343</v>
      </c>
      <c r="C39" s="48"/>
      <c r="D39" s="48"/>
      <c r="E39" s="48"/>
      <c r="F39" s="37" t="s">
        <v>345</v>
      </c>
      <c r="G39" s="56" t="s">
        <v>395</v>
      </c>
      <c r="H39" s="60" t="s">
        <v>25</v>
      </c>
      <c r="I39" s="39" t="s">
        <v>348</v>
      </c>
      <c r="J39" s="1"/>
      <c r="K39" s="146"/>
      <c r="L39" s="1"/>
      <c r="M39" s="1"/>
      <c r="N39" s="1"/>
    </row>
    <row r="40" spans="1:14" ht="9.75" customHeight="1" x14ac:dyDescent="0.35">
      <c r="A40" s="40"/>
      <c r="B40" s="41"/>
      <c r="C40" s="49"/>
      <c r="D40" s="49"/>
      <c r="E40" s="49"/>
      <c r="F40" s="42"/>
      <c r="G40" s="58"/>
      <c r="H40" s="50"/>
      <c r="I40" s="44"/>
      <c r="J40" s="1"/>
      <c r="K40" s="146"/>
      <c r="L40" s="1"/>
      <c r="M40" s="1"/>
      <c r="N40" s="1"/>
    </row>
    <row r="41" spans="1:14" ht="21" customHeight="1" x14ac:dyDescent="0.35">
      <c r="A41" s="35">
        <v>10</v>
      </c>
      <c r="B41" s="36" t="s">
        <v>112</v>
      </c>
      <c r="C41" s="37">
        <v>30085</v>
      </c>
      <c r="D41" s="37">
        <v>30085</v>
      </c>
      <c r="E41" s="34" t="s">
        <v>10</v>
      </c>
      <c r="F41" s="33" t="s">
        <v>59</v>
      </c>
      <c r="G41" s="33" t="s">
        <v>59</v>
      </c>
      <c r="H41" s="59" t="s">
        <v>24</v>
      </c>
      <c r="I41" s="72" t="s">
        <v>396</v>
      </c>
      <c r="J41" s="1"/>
      <c r="K41" s="146"/>
      <c r="L41" s="1"/>
      <c r="M41" s="1"/>
      <c r="N41" s="1"/>
    </row>
    <row r="42" spans="1:14" ht="21" customHeight="1" x14ac:dyDescent="0.35">
      <c r="A42" s="35"/>
      <c r="B42" s="36" t="s">
        <v>111</v>
      </c>
      <c r="C42" s="48"/>
      <c r="D42" s="48"/>
      <c r="E42" s="48"/>
      <c r="F42" s="37" t="s">
        <v>349</v>
      </c>
      <c r="G42" s="56" t="s">
        <v>350</v>
      </c>
      <c r="H42" s="60" t="s">
        <v>25</v>
      </c>
      <c r="I42" s="39" t="s">
        <v>348</v>
      </c>
      <c r="J42" s="1"/>
      <c r="K42" s="146"/>
      <c r="L42" s="1"/>
      <c r="M42" s="1"/>
      <c r="N42" s="1"/>
    </row>
    <row r="43" spans="1:14" ht="9.75" customHeight="1" x14ac:dyDescent="0.35">
      <c r="A43" s="40"/>
      <c r="B43" s="41"/>
      <c r="C43" s="49"/>
      <c r="D43" s="49"/>
      <c r="E43" s="49"/>
      <c r="F43" s="42"/>
      <c r="G43" s="58"/>
      <c r="H43" s="50"/>
      <c r="I43" s="44"/>
      <c r="J43" s="1"/>
      <c r="K43" s="146"/>
      <c r="L43" s="1"/>
      <c r="M43" s="1"/>
      <c r="N43" s="1"/>
    </row>
    <row r="44" spans="1:14" ht="21" customHeight="1" x14ac:dyDescent="0.35">
      <c r="A44" s="35">
        <v>11</v>
      </c>
      <c r="B44" s="36" t="s">
        <v>16</v>
      </c>
      <c r="C44" s="37">
        <v>33053</v>
      </c>
      <c r="D44" s="37">
        <v>33053</v>
      </c>
      <c r="E44" s="34" t="s">
        <v>10</v>
      </c>
      <c r="F44" s="33" t="s">
        <v>59</v>
      </c>
      <c r="G44" s="33" t="s">
        <v>59</v>
      </c>
      <c r="H44" s="59" t="s">
        <v>24</v>
      </c>
      <c r="I44" s="72" t="s">
        <v>399</v>
      </c>
      <c r="J44" s="1"/>
      <c r="K44" s="146"/>
      <c r="L44" s="1"/>
      <c r="M44" s="1"/>
      <c r="N44" s="1"/>
    </row>
    <row r="45" spans="1:14" ht="21" customHeight="1" x14ac:dyDescent="0.35">
      <c r="A45" s="35"/>
      <c r="B45" s="36" t="s">
        <v>111</v>
      </c>
      <c r="C45" s="48"/>
      <c r="D45" s="48"/>
      <c r="E45" s="48"/>
      <c r="F45" s="37" t="s">
        <v>397</v>
      </c>
      <c r="G45" s="56" t="s">
        <v>398</v>
      </c>
      <c r="H45" s="60" t="s">
        <v>25</v>
      </c>
      <c r="I45" s="39" t="s">
        <v>348</v>
      </c>
      <c r="J45" s="1"/>
      <c r="K45" s="146"/>
      <c r="L45" s="1"/>
      <c r="M45" s="1"/>
      <c r="N45" s="1"/>
    </row>
    <row r="46" spans="1:14" ht="10.5" customHeight="1" x14ac:dyDescent="0.35">
      <c r="A46" s="40"/>
      <c r="B46" s="41"/>
      <c r="C46" s="49"/>
      <c r="D46" s="49"/>
      <c r="E46" s="49"/>
      <c r="F46" s="42"/>
      <c r="G46" s="58"/>
      <c r="H46" s="50"/>
      <c r="I46" s="44"/>
      <c r="J46" s="1"/>
      <c r="K46" s="146"/>
      <c r="L46" s="1"/>
      <c r="M46" s="1"/>
      <c r="N46" s="1"/>
    </row>
    <row r="47" spans="1:14" ht="21" customHeight="1" x14ac:dyDescent="0.35">
      <c r="A47" s="35">
        <v>12</v>
      </c>
      <c r="B47" s="36" t="s">
        <v>400</v>
      </c>
      <c r="C47" s="37">
        <v>68509</v>
      </c>
      <c r="D47" s="37">
        <v>68509</v>
      </c>
      <c r="E47" s="34" t="s">
        <v>10</v>
      </c>
      <c r="F47" s="33" t="s">
        <v>59</v>
      </c>
      <c r="G47" s="33" t="s">
        <v>59</v>
      </c>
      <c r="H47" s="59" t="s">
        <v>24</v>
      </c>
      <c r="I47" s="72" t="s">
        <v>401</v>
      </c>
      <c r="J47" s="1"/>
      <c r="K47" s="146"/>
      <c r="L47" s="1"/>
      <c r="M47" s="1"/>
      <c r="N47" s="1"/>
    </row>
    <row r="48" spans="1:14" ht="21" customHeight="1" x14ac:dyDescent="0.35">
      <c r="A48" s="35"/>
      <c r="B48" s="36" t="s">
        <v>111</v>
      </c>
      <c r="C48" s="48"/>
      <c r="D48" s="48"/>
      <c r="E48" s="48"/>
      <c r="F48" s="37" t="s">
        <v>352</v>
      </c>
      <c r="G48" s="56" t="s">
        <v>353</v>
      </c>
      <c r="H48" s="60" t="s">
        <v>25</v>
      </c>
      <c r="I48" s="39" t="s">
        <v>348</v>
      </c>
      <c r="J48" s="1"/>
      <c r="K48" s="146"/>
      <c r="L48" s="1"/>
      <c r="M48" s="1"/>
      <c r="N48" s="1"/>
    </row>
    <row r="49" spans="1:14" ht="10.5" customHeight="1" x14ac:dyDescent="0.35">
      <c r="A49" s="40"/>
      <c r="B49" s="41"/>
      <c r="C49" s="49"/>
      <c r="D49" s="49"/>
      <c r="E49" s="49"/>
      <c r="F49" s="42"/>
      <c r="G49" s="58"/>
      <c r="H49" s="50"/>
      <c r="I49" s="44"/>
      <c r="J49" s="1"/>
      <c r="K49" s="146"/>
      <c r="L49" s="1"/>
      <c r="M49" s="1"/>
      <c r="N49" s="1"/>
    </row>
    <row r="50" spans="1:14" ht="21.75" thickBot="1" x14ac:dyDescent="0.4">
      <c r="A50" s="165" t="s">
        <v>64</v>
      </c>
      <c r="B50" s="166"/>
      <c r="C50" s="73">
        <f>SUM(C11+C14+C17+C20+C23+C26+C29+C35+C38+C41+C44+C47)</f>
        <v>284080</v>
      </c>
      <c r="D50" s="74">
        <f>SUM(D11+D14+D17+D20+D23+D26+D29+D35+D38+D41+D44+D47)</f>
        <v>284080</v>
      </c>
    </row>
    <row r="51" spans="1:14" ht="15.75" thickTop="1" x14ac:dyDescent="0.25"/>
  </sheetData>
  <mergeCells count="4">
    <mergeCell ref="A4:I4"/>
    <mergeCell ref="A5:I5"/>
    <mergeCell ref="A6:I6"/>
    <mergeCell ref="A50:B50"/>
  </mergeCells>
  <pageMargins left="0" right="0" top="0.15748031496062992" bottom="0" header="0.3149606299212598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AA3A7-DDA7-4924-A3E6-67E339499ED5}">
  <dimension ref="A1:N120"/>
  <sheetViews>
    <sheetView workbookViewId="0">
      <selection activeCell="C8" sqref="C8:K8"/>
    </sheetView>
  </sheetViews>
  <sheetFormatPr defaultRowHeight="15" x14ac:dyDescent="0.25"/>
  <cols>
    <col min="1" max="1" width="5.125" style="7" customWidth="1"/>
    <col min="2" max="2" width="21" style="7" customWidth="1"/>
    <col min="3" max="4" width="12.125" style="51" customWidth="1"/>
    <col min="5" max="5" width="13" style="5" customWidth="1"/>
    <col min="6" max="6" width="18.5" style="52" customWidth="1"/>
    <col min="7" max="7" width="17.5" style="5" customWidth="1"/>
    <col min="8" max="8" width="11.75" style="5" customWidth="1"/>
    <col min="9" max="9" width="16.5" style="53" customWidth="1"/>
    <col min="10" max="16384" width="9" style="7"/>
  </cols>
  <sheetData>
    <row r="1" spans="1:14" s="104" customFormat="1" ht="23.25" x14ac:dyDescent="0.55000000000000004">
      <c r="A1" s="99"/>
      <c r="B1" s="100"/>
      <c r="C1" s="100"/>
      <c r="D1" s="101"/>
      <c r="E1" s="99"/>
      <c r="F1" s="101"/>
      <c r="G1" s="101"/>
      <c r="H1" s="102"/>
      <c r="I1" s="103" t="s">
        <v>67</v>
      </c>
    </row>
    <row r="2" spans="1:14" s="104" customFormat="1" ht="23.25" x14ac:dyDescent="0.55000000000000004">
      <c r="A2" s="167" t="s">
        <v>68</v>
      </c>
      <c r="B2" s="167"/>
      <c r="C2" s="167"/>
      <c r="D2" s="167"/>
      <c r="E2" s="167"/>
      <c r="F2" s="167"/>
      <c r="G2" s="167"/>
      <c r="H2" s="167"/>
      <c r="I2" s="167"/>
      <c r="J2" s="105"/>
      <c r="K2" s="105"/>
    </row>
    <row r="3" spans="1:14" s="104" customFormat="1" ht="23.25" x14ac:dyDescent="0.55000000000000004">
      <c r="A3" s="106"/>
      <c r="B3" s="107"/>
      <c r="C3" s="168"/>
      <c r="D3" s="168"/>
      <c r="E3" s="168"/>
      <c r="F3" s="168"/>
      <c r="G3" s="168"/>
      <c r="H3" s="108"/>
      <c r="I3" s="105"/>
      <c r="J3" s="105"/>
      <c r="K3" s="105"/>
    </row>
    <row r="4" spans="1:14" s="104" customFormat="1" ht="23.25" x14ac:dyDescent="0.55000000000000004">
      <c r="A4" s="106"/>
      <c r="B4" s="109" t="s">
        <v>69</v>
      </c>
      <c r="C4" s="169" t="s">
        <v>70</v>
      </c>
      <c r="D4" s="169"/>
      <c r="E4" s="169"/>
      <c r="F4" s="169"/>
      <c r="G4" s="169"/>
      <c r="H4" s="169"/>
      <c r="I4" s="169"/>
      <c r="J4" s="169"/>
      <c r="K4" s="169"/>
    </row>
    <row r="5" spans="1:14" s="104" customFormat="1" ht="23.25" x14ac:dyDescent="0.55000000000000004">
      <c r="A5" s="106"/>
      <c r="B5" s="109" t="s">
        <v>71</v>
      </c>
      <c r="C5" s="169" t="s">
        <v>72</v>
      </c>
      <c r="D5" s="169"/>
      <c r="E5" s="169"/>
      <c r="F5" s="169"/>
      <c r="G5" s="169"/>
      <c r="H5" s="169"/>
      <c r="I5" s="169"/>
      <c r="J5" s="169"/>
      <c r="K5" s="169"/>
    </row>
    <row r="6" spans="1:14" s="104" customFormat="1" ht="23.25" x14ac:dyDescent="0.55000000000000004">
      <c r="A6" s="106"/>
      <c r="B6" s="109" t="s">
        <v>73</v>
      </c>
      <c r="C6" s="169" t="s">
        <v>74</v>
      </c>
      <c r="D6" s="169"/>
      <c r="E6" s="169"/>
      <c r="F6" s="169"/>
      <c r="G6" s="169"/>
      <c r="H6" s="169"/>
      <c r="I6" s="169"/>
      <c r="J6" s="169"/>
      <c r="K6" s="169"/>
    </row>
    <row r="7" spans="1:14" s="104" customFormat="1" ht="23.25" x14ac:dyDescent="0.55000000000000004">
      <c r="A7" s="106"/>
      <c r="B7" s="109" t="s">
        <v>75</v>
      </c>
      <c r="C7" s="169" t="s">
        <v>76</v>
      </c>
      <c r="D7" s="169"/>
      <c r="E7" s="169"/>
      <c r="F7" s="169"/>
      <c r="G7" s="169"/>
      <c r="H7" s="169"/>
      <c r="I7" s="169"/>
      <c r="J7" s="169"/>
      <c r="K7" s="169"/>
    </row>
    <row r="8" spans="1:14" s="104" customFormat="1" ht="23.25" x14ac:dyDescent="0.55000000000000004">
      <c r="A8" s="106"/>
      <c r="B8" s="109" t="s">
        <v>77</v>
      </c>
      <c r="C8" s="169" t="s">
        <v>78</v>
      </c>
      <c r="D8" s="169"/>
      <c r="E8" s="169"/>
      <c r="F8" s="169"/>
      <c r="G8" s="169"/>
      <c r="H8" s="169"/>
      <c r="I8" s="169"/>
      <c r="J8" s="169"/>
      <c r="K8" s="169"/>
    </row>
    <row r="9" spans="1:14" s="104" customFormat="1" ht="23.25" x14ac:dyDescent="0.55000000000000004">
      <c r="A9" s="106"/>
      <c r="B9" s="109" t="s">
        <v>79</v>
      </c>
      <c r="C9" s="169" t="s">
        <v>80</v>
      </c>
      <c r="D9" s="169"/>
      <c r="E9" s="169"/>
      <c r="F9" s="169"/>
      <c r="G9" s="169"/>
      <c r="H9" s="169"/>
      <c r="I9" s="169"/>
      <c r="J9" s="169"/>
      <c r="K9" s="169"/>
    </row>
    <row r="10" spans="1:14" s="104" customFormat="1" ht="23.25" x14ac:dyDescent="0.55000000000000004">
      <c r="A10" s="106"/>
      <c r="B10" s="109" t="s">
        <v>81</v>
      </c>
      <c r="C10" s="169" t="s">
        <v>82</v>
      </c>
      <c r="D10" s="169"/>
      <c r="E10" s="169"/>
      <c r="F10" s="169"/>
      <c r="G10" s="169"/>
      <c r="H10" s="169"/>
      <c r="I10" s="169"/>
      <c r="J10" s="169"/>
      <c r="K10" s="169"/>
    </row>
    <row r="11" spans="1:14" s="104" customFormat="1" ht="23.25" x14ac:dyDescent="0.55000000000000004">
      <c r="A11" s="106"/>
      <c r="B11" s="109" t="s">
        <v>83</v>
      </c>
      <c r="C11" s="169" t="s">
        <v>84</v>
      </c>
      <c r="D11" s="169"/>
      <c r="E11" s="169"/>
      <c r="F11" s="169"/>
      <c r="G11" s="169"/>
      <c r="H11" s="169"/>
      <c r="I11" s="169"/>
      <c r="J11" s="169"/>
      <c r="K11" s="169"/>
    </row>
    <row r="12" spans="1:14" s="104" customFormat="1" ht="23.25" x14ac:dyDescent="0.55000000000000004">
      <c r="A12" s="106"/>
      <c r="B12" s="109" t="s">
        <v>85</v>
      </c>
      <c r="C12" s="169" t="s">
        <v>86</v>
      </c>
      <c r="D12" s="169"/>
      <c r="E12" s="169"/>
      <c r="F12" s="169"/>
      <c r="G12" s="169"/>
      <c r="H12" s="169"/>
      <c r="I12" s="169"/>
      <c r="J12" s="169"/>
      <c r="K12" s="169"/>
    </row>
    <row r="13" spans="1:14" s="104" customFormat="1" ht="23.25" x14ac:dyDescent="0.55000000000000004">
      <c r="A13" s="106"/>
      <c r="B13" s="109" t="s">
        <v>87</v>
      </c>
      <c r="C13" s="169" t="s">
        <v>88</v>
      </c>
      <c r="D13" s="169"/>
      <c r="E13" s="169"/>
      <c r="F13" s="169"/>
      <c r="G13" s="169"/>
      <c r="H13" s="169"/>
      <c r="I13" s="169"/>
      <c r="J13" s="169"/>
      <c r="K13" s="169"/>
    </row>
    <row r="14" spans="1:14" ht="12" customHeight="1" x14ac:dyDescent="0.35">
      <c r="A14" s="75"/>
      <c r="B14" s="76"/>
      <c r="E14" s="51"/>
      <c r="F14" s="77"/>
      <c r="G14" s="78"/>
      <c r="H14" s="75"/>
      <c r="I14" s="79"/>
      <c r="J14" s="1"/>
      <c r="K14" s="1"/>
      <c r="L14" s="1"/>
      <c r="M14" s="1"/>
      <c r="N14" s="1"/>
    </row>
    <row r="15" spans="1:14" ht="21" x14ac:dyDescent="0.35">
      <c r="A15" s="75"/>
      <c r="B15" s="76"/>
      <c r="C15" s="77"/>
      <c r="D15" s="77"/>
      <c r="E15" s="88"/>
      <c r="F15" s="89"/>
      <c r="G15" s="89"/>
      <c r="H15" s="90"/>
      <c r="I15" s="91"/>
      <c r="J15" s="1"/>
      <c r="K15" s="1"/>
      <c r="L15" s="1"/>
      <c r="M15" s="1"/>
      <c r="N15" s="1"/>
    </row>
    <row r="16" spans="1:14" ht="21" x14ac:dyDescent="0.35">
      <c r="A16" s="75"/>
      <c r="B16" s="76"/>
      <c r="C16" s="77"/>
      <c r="D16" s="77"/>
      <c r="E16" s="88"/>
      <c r="F16" s="77"/>
      <c r="G16" s="92"/>
      <c r="H16" s="90"/>
      <c r="I16" s="79"/>
      <c r="J16" s="1"/>
      <c r="K16" s="1"/>
      <c r="L16" s="1"/>
      <c r="M16" s="1"/>
      <c r="N16" s="1"/>
    </row>
    <row r="17" spans="1:14" ht="11.25" customHeight="1" x14ac:dyDescent="0.35">
      <c r="A17" s="75"/>
      <c r="B17" s="76"/>
      <c r="E17" s="51"/>
      <c r="F17" s="77"/>
      <c r="G17" s="78"/>
      <c r="H17" s="75"/>
      <c r="I17" s="79"/>
      <c r="J17" s="1"/>
      <c r="K17" s="1"/>
      <c r="L17" s="1"/>
      <c r="M17" s="1"/>
      <c r="N17" s="1"/>
    </row>
    <row r="18" spans="1:14" ht="21" x14ac:dyDescent="0.35">
      <c r="A18" s="75"/>
      <c r="B18" s="76"/>
      <c r="C18" s="77"/>
      <c r="D18" s="77"/>
      <c r="E18" s="88"/>
      <c r="F18" s="89"/>
      <c r="G18" s="89"/>
      <c r="H18" s="90"/>
      <c r="I18" s="91"/>
      <c r="J18" s="1"/>
      <c r="K18" s="1"/>
      <c r="L18" s="1"/>
      <c r="M18" s="1"/>
      <c r="N18" s="1"/>
    </row>
    <row r="19" spans="1:14" ht="21" x14ac:dyDescent="0.35">
      <c r="A19" s="75"/>
      <c r="B19" s="76"/>
      <c r="E19" s="93"/>
      <c r="F19" s="77"/>
      <c r="G19" s="92"/>
      <c r="H19" s="90"/>
      <c r="I19" s="79"/>
      <c r="J19" s="1"/>
      <c r="K19" s="1"/>
      <c r="L19" s="1"/>
      <c r="M19" s="1"/>
      <c r="N19" s="1"/>
    </row>
    <row r="20" spans="1:14" ht="11.25" customHeight="1" x14ac:dyDescent="0.35">
      <c r="A20" s="75"/>
      <c r="B20" s="76"/>
      <c r="E20" s="51"/>
      <c r="F20" s="77"/>
      <c r="G20" s="78"/>
      <c r="H20" s="75"/>
      <c r="I20" s="79"/>
      <c r="J20" s="1"/>
      <c r="K20" s="1"/>
      <c r="L20" s="1"/>
      <c r="M20" s="1"/>
      <c r="N20" s="1"/>
    </row>
    <row r="21" spans="1:14" ht="21" x14ac:dyDescent="0.35">
      <c r="A21" s="75"/>
      <c r="B21" s="76"/>
      <c r="C21" s="77"/>
      <c r="D21" s="77"/>
      <c r="E21" s="88"/>
      <c r="F21" s="89"/>
      <c r="G21" s="89"/>
      <c r="H21" s="75"/>
      <c r="I21" s="91"/>
      <c r="J21" s="1"/>
      <c r="K21" s="1"/>
      <c r="L21" s="1"/>
      <c r="M21" s="1"/>
      <c r="N21" s="1"/>
    </row>
    <row r="22" spans="1:14" ht="21" x14ac:dyDescent="0.35">
      <c r="A22" s="75"/>
      <c r="B22" s="76"/>
      <c r="E22" s="93"/>
      <c r="F22" s="77"/>
      <c r="G22" s="92"/>
      <c r="H22" s="90"/>
      <c r="I22" s="79"/>
      <c r="J22" s="1"/>
      <c r="K22" s="1"/>
      <c r="L22" s="1"/>
      <c r="M22" s="1"/>
      <c r="N22" s="1"/>
    </row>
    <row r="23" spans="1:14" ht="11.25" customHeight="1" x14ac:dyDescent="0.35">
      <c r="A23" s="75"/>
      <c r="B23" s="76"/>
      <c r="E23" s="51"/>
      <c r="F23" s="77"/>
      <c r="G23" s="78"/>
      <c r="H23" s="75"/>
      <c r="I23" s="79"/>
      <c r="J23" s="1"/>
      <c r="K23" s="1"/>
      <c r="L23" s="1"/>
      <c r="M23" s="1"/>
      <c r="N23" s="1"/>
    </row>
    <row r="25" spans="1:14" ht="23.25" x14ac:dyDescent="0.35">
      <c r="A25" s="1"/>
      <c r="B25" s="1"/>
      <c r="C25" s="2"/>
      <c r="D25" s="2"/>
      <c r="E25" s="3"/>
      <c r="F25" s="4"/>
      <c r="H25" s="3"/>
      <c r="I25" s="6"/>
      <c r="J25" s="1"/>
      <c r="K25" s="1"/>
      <c r="L25" s="1"/>
      <c r="M25" s="1"/>
      <c r="N25" s="1"/>
    </row>
    <row r="26" spans="1:14" s="63" customFormat="1" ht="18.75" x14ac:dyDescent="0.3">
      <c r="A26" s="84"/>
      <c r="B26" s="84"/>
      <c r="C26" s="85"/>
      <c r="D26" s="85"/>
      <c r="E26" s="84"/>
      <c r="F26" s="85"/>
      <c r="G26" s="21"/>
      <c r="H26" s="21"/>
      <c r="I26" s="86"/>
    </row>
    <row r="27" spans="1:14" s="63" customFormat="1" ht="18.75" x14ac:dyDescent="0.3">
      <c r="A27" s="84"/>
      <c r="B27" s="84"/>
      <c r="C27" s="85"/>
      <c r="D27" s="85"/>
      <c r="E27" s="84"/>
      <c r="F27" s="85"/>
      <c r="G27" s="21"/>
      <c r="H27" s="21"/>
      <c r="I27" s="86"/>
    </row>
    <row r="28" spans="1:14" s="63" customFormat="1" ht="18.75" x14ac:dyDescent="0.3">
      <c r="A28" s="84"/>
      <c r="B28" s="84"/>
      <c r="C28" s="85"/>
      <c r="D28" s="85"/>
      <c r="E28" s="84"/>
      <c r="F28" s="85"/>
      <c r="G28" s="21"/>
      <c r="H28" s="21"/>
      <c r="I28" s="87"/>
    </row>
    <row r="29" spans="1:14" ht="21" x14ac:dyDescent="0.35">
      <c r="A29" s="75"/>
      <c r="B29" s="76"/>
      <c r="C29" s="77"/>
      <c r="D29" s="77"/>
      <c r="E29" s="88"/>
      <c r="F29" s="89"/>
      <c r="G29" s="89"/>
      <c r="H29" s="90"/>
      <c r="I29" s="91"/>
      <c r="J29" s="1"/>
      <c r="K29" s="1"/>
      <c r="L29" s="1"/>
      <c r="M29" s="1"/>
      <c r="N29" s="1"/>
    </row>
    <row r="30" spans="1:14" ht="21" x14ac:dyDescent="0.35">
      <c r="A30" s="75"/>
      <c r="B30" s="76"/>
      <c r="E30" s="93"/>
      <c r="F30" s="77"/>
      <c r="G30" s="92"/>
      <c r="H30" s="90"/>
      <c r="I30" s="79"/>
      <c r="J30" s="1"/>
      <c r="K30" s="1"/>
      <c r="L30" s="1"/>
      <c r="M30" s="1"/>
      <c r="N30" s="1"/>
    </row>
    <row r="31" spans="1:14" ht="9.75" customHeight="1" x14ac:dyDescent="0.35">
      <c r="A31" s="75"/>
      <c r="B31" s="76"/>
      <c r="C31" s="77"/>
      <c r="D31" s="77"/>
      <c r="E31" s="77"/>
      <c r="F31" s="77"/>
      <c r="G31" s="88"/>
      <c r="H31" s="75"/>
      <c r="I31" s="79"/>
      <c r="J31" s="1"/>
      <c r="K31" s="1"/>
      <c r="L31" s="1"/>
      <c r="M31" s="1"/>
      <c r="N31" s="1"/>
    </row>
    <row r="32" spans="1:14" ht="21" x14ac:dyDescent="0.35">
      <c r="A32" s="75"/>
      <c r="B32" s="76"/>
      <c r="C32" s="77"/>
      <c r="D32" s="77"/>
      <c r="E32" s="88"/>
      <c r="F32" s="89"/>
      <c r="G32" s="89"/>
      <c r="H32" s="75"/>
      <c r="I32" s="91"/>
      <c r="J32" s="1"/>
      <c r="K32" s="1"/>
      <c r="L32" s="1"/>
      <c r="M32" s="1"/>
      <c r="N32" s="1"/>
    </row>
    <row r="33" spans="1:14" ht="21" x14ac:dyDescent="0.35">
      <c r="A33" s="75"/>
      <c r="B33" s="76"/>
      <c r="C33" s="77"/>
      <c r="D33" s="77"/>
      <c r="E33" s="77"/>
      <c r="F33" s="77"/>
      <c r="G33" s="94"/>
      <c r="H33" s="90"/>
      <c r="I33" s="79"/>
      <c r="J33" s="1"/>
      <c r="K33" s="1"/>
      <c r="L33" s="1"/>
      <c r="M33" s="1"/>
      <c r="N33" s="1"/>
    </row>
    <row r="34" spans="1:14" ht="9" customHeight="1" x14ac:dyDescent="0.35">
      <c r="A34" s="75"/>
      <c r="B34" s="76"/>
      <c r="C34" s="77"/>
      <c r="D34" s="77"/>
      <c r="E34" s="77"/>
      <c r="F34" s="77"/>
      <c r="G34" s="78"/>
      <c r="H34" s="75"/>
      <c r="I34" s="79"/>
      <c r="J34" s="1"/>
      <c r="K34" s="1"/>
      <c r="L34" s="1"/>
      <c r="M34" s="1"/>
      <c r="N34" s="1"/>
    </row>
    <row r="35" spans="1:14" ht="21" x14ac:dyDescent="0.35">
      <c r="A35" s="75"/>
      <c r="B35" s="76"/>
      <c r="C35" s="77"/>
      <c r="D35" s="77"/>
      <c r="E35" s="88"/>
      <c r="F35" s="89"/>
      <c r="G35" s="89"/>
      <c r="H35" s="75"/>
      <c r="I35" s="91"/>
      <c r="J35" s="1"/>
      <c r="K35" s="1"/>
      <c r="L35" s="1"/>
      <c r="M35" s="1"/>
      <c r="N35" s="1"/>
    </row>
    <row r="36" spans="1:14" ht="21" x14ac:dyDescent="0.35">
      <c r="A36" s="75"/>
      <c r="B36" s="95"/>
      <c r="C36" s="77"/>
      <c r="D36" s="77"/>
      <c r="E36" s="93"/>
      <c r="F36" s="77"/>
      <c r="G36" s="94"/>
      <c r="H36" s="90"/>
      <c r="I36" s="79"/>
      <c r="J36" s="1"/>
      <c r="K36" s="1"/>
      <c r="L36" s="1"/>
      <c r="M36" s="1"/>
      <c r="N36" s="1"/>
    </row>
    <row r="37" spans="1:14" ht="9.75" customHeight="1" x14ac:dyDescent="0.35">
      <c r="A37" s="75"/>
      <c r="B37" s="76"/>
      <c r="C37" s="77"/>
      <c r="D37" s="77"/>
      <c r="E37" s="77"/>
      <c r="F37" s="77"/>
      <c r="G37" s="78"/>
      <c r="H37" s="75"/>
      <c r="I37" s="79"/>
      <c r="J37" s="1"/>
      <c r="K37" s="1"/>
      <c r="L37" s="1"/>
      <c r="M37" s="1"/>
      <c r="N37" s="1"/>
    </row>
    <row r="38" spans="1:14" ht="21" x14ac:dyDescent="0.35">
      <c r="A38" s="75"/>
      <c r="B38" s="76"/>
      <c r="C38" s="77"/>
      <c r="D38" s="77"/>
      <c r="E38" s="88"/>
      <c r="F38" s="89"/>
      <c r="G38" s="89"/>
      <c r="H38" s="75"/>
      <c r="I38" s="91"/>
      <c r="J38" s="1"/>
      <c r="K38" s="1"/>
      <c r="L38" s="1"/>
      <c r="M38" s="1"/>
      <c r="N38" s="1"/>
    </row>
    <row r="39" spans="1:14" ht="21" x14ac:dyDescent="0.35">
      <c r="A39" s="75"/>
      <c r="B39" s="76"/>
      <c r="E39" s="51"/>
      <c r="F39" s="77"/>
      <c r="G39" s="96"/>
      <c r="H39" s="90"/>
      <c r="I39" s="79"/>
      <c r="J39" s="1"/>
      <c r="K39" s="1"/>
      <c r="L39" s="1"/>
      <c r="M39" s="1"/>
      <c r="N39" s="1"/>
    </row>
    <row r="40" spans="1:14" ht="9" customHeight="1" x14ac:dyDescent="0.35">
      <c r="A40" s="75"/>
      <c r="B40" s="76"/>
      <c r="E40" s="51"/>
      <c r="F40" s="77"/>
      <c r="G40" s="78"/>
      <c r="H40" s="75"/>
      <c r="I40" s="79"/>
      <c r="J40" s="1"/>
      <c r="K40" s="1"/>
      <c r="L40" s="1"/>
      <c r="M40" s="1"/>
      <c r="N40" s="1"/>
    </row>
    <row r="41" spans="1:14" ht="21" x14ac:dyDescent="0.35">
      <c r="A41" s="75"/>
      <c r="B41" s="76"/>
      <c r="C41" s="77"/>
      <c r="D41" s="77"/>
      <c r="E41" s="88"/>
      <c r="F41" s="89"/>
      <c r="G41" s="89"/>
      <c r="H41" s="90"/>
      <c r="I41" s="91"/>
      <c r="J41" s="1"/>
      <c r="K41" s="1"/>
      <c r="L41" s="1"/>
      <c r="M41" s="1"/>
      <c r="N41" s="1"/>
    </row>
    <row r="42" spans="1:14" ht="21" x14ac:dyDescent="0.35">
      <c r="A42" s="75"/>
      <c r="B42" s="76"/>
      <c r="C42" s="77"/>
      <c r="D42" s="77"/>
      <c r="E42" s="88"/>
      <c r="F42" s="77"/>
      <c r="G42" s="92"/>
      <c r="H42" s="90"/>
      <c r="I42" s="79"/>
      <c r="J42" s="1"/>
      <c r="K42" s="1"/>
      <c r="L42" s="1"/>
      <c r="M42" s="1"/>
      <c r="N42" s="1"/>
    </row>
    <row r="43" spans="1:14" ht="12" customHeight="1" x14ac:dyDescent="0.35">
      <c r="A43" s="75"/>
      <c r="B43" s="76"/>
      <c r="E43" s="51"/>
      <c r="F43" s="77"/>
      <c r="G43" s="78"/>
      <c r="H43" s="75"/>
      <c r="I43" s="79"/>
      <c r="J43" s="1"/>
      <c r="K43" s="1"/>
      <c r="L43" s="1"/>
      <c r="M43" s="1"/>
      <c r="N43" s="1"/>
    </row>
    <row r="44" spans="1:14" ht="21" x14ac:dyDescent="0.35">
      <c r="A44" s="75"/>
      <c r="B44" s="76"/>
      <c r="C44" s="77"/>
      <c r="D44" s="77"/>
      <c r="E44" s="88"/>
      <c r="F44" s="89"/>
      <c r="G44" s="89"/>
      <c r="H44" s="90"/>
      <c r="I44" s="91"/>
      <c r="J44" s="1"/>
      <c r="K44" s="1"/>
      <c r="L44" s="1"/>
      <c r="M44" s="1"/>
      <c r="N44" s="1"/>
    </row>
    <row r="45" spans="1:14" ht="21" x14ac:dyDescent="0.35">
      <c r="A45" s="75"/>
      <c r="B45" s="95"/>
      <c r="C45" s="77"/>
      <c r="D45" s="77"/>
      <c r="E45" s="88"/>
      <c r="F45" s="77"/>
      <c r="G45" s="92"/>
      <c r="H45" s="90"/>
      <c r="I45" s="79"/>
      <c r="J45" s="1"/>
      <c r="K45" s="1"/>
      <c r="L45" s="1"/>
      <c r="M45" s="1"/>
      <c r="N45" s="1"/>
    </row>
    <row r="46" spans="1:14" ht="21" x14ac:dyDescent="0.35">
      <c r="A46" s="75"/>
      <c r="B46" s="97"/>
      <c r="C46" s="77"/>
      <c r="D46" s="77"/>
      <c r="E46" s="88"/>
      <c r="F46" s="77"/>
      <c r="G46" s="92"/>
      <c r="H46" s="90"/>
      <c r="I46" s="79"/>
      <c r="J46" s="1"/>
      <c r="K46" s="1"/>
      <c r="L46" s="1"/>
      <c r="M46" s="1"/>
      <c r="N46" s="1"/>
    </row>
    <row r="47" spans="1:14" ht="11.25" customHeight="1" x14ac:dyDescent="0.35">
      <c r="A47" s="75"/>
      <c r="B47" s="76"/>
      <c r="E47" s="51"/>
      <c r="F47" s="77"/>
      <c r="G47" s="78"/>
      <c r="H47" s="75"/>
      <c r="I47" s="79"/>
      <c r="J47" s="1"/>
      <c r="K47" s="1"/>
      <c r="L47" s="1"/>
      <c r="M47" s="1"/>
      <c r="N47" s="1"/>
    </row>
    <row r="48" spans="1:14" ht="21" x14ac:dyDescent="0.35">
      <c r="A48" s="75"/>
      <c r="B48" s="76"/>
      <c r="C48" s="77"/>
      <c r="D48" s="77"/>
      <c r="E48" s="88"/>
      <c r="F48" s="89"/>
      <c r="G48" s="89"/>
      <c r="H48" s="90"/>
      <c r="I48" s="91"/>
      <c r="J48" s="1"/>
      <c r="K48" s="1"/>
      <c r="L48" s="1"/>
      <c r="M48" s="1"/>
      <c r="N48" s="1"/>
    </row>
    <row r="49" spans="1:14" ht="21" x14ac:dyDescent="0.35">
      <c r="A49" s="75"/>
      <c r="B49" s="76"/>
      <c r="E49" s="93"/>
      <c r="F49" s="77"/>
      <c r="G49" s="77"/>
      <c r="H49" s="90"/>
      <c r="I49" s="79"/>
      <c r="J49" s="1"/>
      <c r="K49" s="1"/>
      <c r="L49" s="1"/>
      <c r="M49" s="1"/>
      <c r="N49" s="1"/>
    </row>
    <row r="50" spans="1:14" ht="21" x14ac:dyDescent="0.35">
      <c r="A50" s="75"/>
      <c r="B50" s="76"/>
      <c r="E50" s="93"/>
      <c r="F50" s="77"/>
      <c r="G50" s="92"/>
      <c r="H50" s="90"/>
      <c r="I50" s="79"/>
      <c r="J50" s="1"/>
      <c r="K50" s="1"/>
      <c r="L50" s="1"/>
      <c r="M50" s="1"/>
      <c r="N50" s="1"/>
    </row>
    <row r="51" spans="1:14" ht="11.25" customHeight="1" x14ac:dyDescent="0.35">
      <c r="A51" s="75"/>
      <c r="B51" s="76"/>
      <c r="E51" s="51"/>
      <c r="F51" s="77"/>
      <c r="G51" s="78"/>
      <c r="H51" s="75"/>
      <c r="I51" s="79"/>
      <c r="J51" s="1"/>
      <c r="K51" s="1"/>
      <c r="L51" s="1"/>
      <c r="M51" s="1"/>
      <c r="N51" s="1"/>
    </row>
    <row r="52" spans="1:14" ht="21" x14ac:dyDescent="0.35">
      <c r="A52" s="75"/>
      <c r="B52" s="76"/>
      <c r="C52" s="77"/>
      <c r="D52" s="77"/>
      <c r="E52" s="88"/>
      <c r="F52" s="89"/>
      <c r="G52" s="89"/>
      <c r="H52" s="90"/>
      <c r="I52" s="91"/>
      <c r="J52" s="1"/>
      <c r="K52" s="1"/>
      <c r="L52" s="1"/>
      <c r="M52" s="1"/>
      <c r="N52" s="1"/>
    </row>
    <row r="53" spans="1:14" ht="21" x14ac:dyDescent="0.35">
      <c r="A53" s="75"/>
      <c r="B53" s="76"/>
      <c r="E53" s="93"/>
      <c r="F53" s="77"/>
      <c r="G53" s="92"/>
      <c r="H53" s="90"/>
      <c r="I53" s="79"/>
      <c r="J53" s="1"/>
      <c r="K53" s="1"/>
      <c r="L53" s="1"/>
      <c r="M53" s="1"/>
      <c r="N53" s="1"/>
    </row>
    <row r="54" spans="1:14" ht="11.25" customHeight="1" x14ac:dyDescent="0.35">
      <c r="A54" s="75"/>
      <c r="B54" s="76"/>
      <c r="E54" s="51"/>
      <c r="F54" s="77"/>
      <c r="G54" s="78"/>
      <c r="H54" s="75"/>
      <c r="I54" s="79"/>
      <c r="J54" s="1"/>
      <c r="K54" s="1"/>
      <c r="L54" s="1"/>
      <c r="M54" s="1"/>
      <c r="N54" s="1"/>
    </row>
    <row r="58" spans="1:14" ht="23.25" x14ac:dyDescent="0.35">
      <c r="A58" s="1"/>
      <c r="B58" s="1"/>
      <c r="C58" s="2"/>
      <c r="D58" s="2"/>
      <c r="E58" s="3"/>
      <c r="F58" s="4"/>
      <c r="H58" s="3"/>
      <c r="I58" s="6"/>
      <c r="J58" s="1"/>
      <c r="K58" s="1"/>
      <c r="L58" s="1"/>
      <c r="M58" s="1"/>
      <c r="N58" s="1"/>
    </row>
    <row r="59" spans="1:14" s="63" customFormat="1" ht="18.75" x14ac:dyDescent="0.3">
      <c r="A59" s="84"/>
      <c r="B59" s="84"/>
      <c r="C59" s="85"/>
      <c r="D59" s="85"/>
      <c r="E59" s="84"/>
      <c r="F59" s="85"/>
      <c r="G59" s="21"/>
      <c r="H59" s="21"/>
      <c r="I59" s="86"/>
    </row>
    <row r="60" spans="1:14" s="63" customFormat="1" ht="18.75" x14ac:dyDescent="0.3">
      <c r="A60" s="84"/>
      <c r="B60" s="84"/>
      <c r="C60" s="85"/>
      <c r="D60" s="85"/>
      <c r="E60" s="84"/>
      <c r="F60" s="85"/>
      <c r="G60" s="21"/>
      <c r="H60" s="21"/>
      <c r="I60" s="86"/>
    </row>
    <row r="61" spans="1:14" s="63" customFormat="1" ht="18.75" x14ac:dyDescent="0.3">
      <c r="A61" s="84"/>
      <c r="B61" s="84"/>
      <c r="C61" s="85"/>
      <c r="D61" s="85"/>
      <c r="E61" s="84"/>
      <c r="F61" s="85"/>
      <c r="G61" s="21"/>
      <c r="H61" s="21"/>
      <c r="I61" s="87"/>
    </row>
    <row r="62" spans="1:14" ht="21" x14ac:dyDescent="0.35">
      <c r="A62" s="75"/>
      <c r="B62" s="76"/>
      <c r="C62" s="77"/>
      <c r="D62" s="77"/>
      <c r="E62" s="88"/>
      <c r="F62" s="89"/>
      <c r="G62" s="89"/>
      <c r="H62" s="90"/>
      <c r="I62" s="91"/>
      <c r="J62" s="1"/>
      <c r="K62" s="1"/>
      <c r="L62" s="1"/>
      <c r="M62" s="1"/>
      <c r="N62" s="1"/>
    </row>
    <row r="63" spans="1:14" ht="21" x14ac:dyDescent="0.35">
      <c r="A63" s="75"/>
      <c r="B63" s="76"/>
      <c r="E63" s="93"/>
      <c r="F63" s="77"/>
      <c r="G63" s="92"/>
      <c r="H63" s="90"/>
      <c r="I63" s="79"/>
      <c r="J63" s="1"/>
      <c r="K63" s="1"/>
      <c r="L63" s="1"/>
      <c r="M63" s="1"/>
      <c r="N63" s="1"/>
    </row>
    <row r="64" spans="1:14" ht="9.75" customHeight="1" x14ac:dyDescent="0.35">
      <c r="A64" s="75"/>
      <c r="B64" s="76"/>
      <c r="C64" s="77"/>
      <c r="D64" s="77"/>
      <c r="E64" s="77"/>
      <c r="F64" s="77"/>
      <c r="G64" s="88"/>
      <c r="H64" s="75"/>
      <c r="I64" s="79"/>
      <c r="J64" s="1"/>
      <c r="K64" s="1"/>
      <c r="L64" s="1"/>
      <c r="M64" s="1"/>
      <c r="N64" s="1"/>
    </row>
    <row r="65" spans="1:14" ht="21" x14ac:dyDescent="0.35">
      <c r="A65" s="75"/>
      <c r="B65" s="76"/>
      <c r="C65" s="77"/>
      <c r="D65" s="77"/>
      <c r="E65" s="88"/>
      <c r="F65" s="89"/>
      <c r="G65" s="89"/>
      <c r="H65" s="75"/>
      <c r="I65" s="91"/>
      <c r="J65" s="1"/>
      <c r="K65" s="1"/>
      <c r="L65" s="1"/>
      <c r="M65" s="1"/>
      <c r="N65" s="1"/>
    </row>
    <row r="66" spans="1:14" ht="21" x14ac:dyDescent="0.35">
      <c r="A66" s="75"/>
      <c r="B66" s="76"/>
      <c r="C66" s="77"/>
      <c r="D66" s="77"/>
      <c r="E66" s="77"/>
      <c r="F66" s="77"/>
      <c r="G66" s="94"/>
      <c r="H66" s="90"/>
      <c r="I66" s="79"/>
      <c r="J66" s="1"/>
      <c r="K66" s="1"/>
      <c r="L66" s="1"/>
      <c r="M66" s="1"/>
      <c r="N66" s="1"/>
    </row>
    <row r="67" spans="1:14" ht="9" customHeight="1" x14ac:dyDescent="0.35">
      <c r="A67" s="75"/>
      <c r="B67" s="76"/>
      <c r="C67" s="77"/>
      <c r="D67" s="77"/>
      <c r="E67" s="77"/>
      <c r="F67" s="77"/>
      <c r="G67" s="78"/>
      <c r="H67" s="75"/>
      <c r="I67" s="79"/>
      <c r="J67" s="1"/>
      <c r="K67" s="1"/>
      <c r="L67" s="1"/>
      <c r="M67" s="1"/>
      <c r="N67" s="1"/>
    </row>
    <row r="68" spans="1:14" ht="21" x14ac:dyDescent="0.35">
      <c r="A68" s="75"/>
      <c r="B68" s="76"/>
      <c r="C68" s="77"/>
      <c r="D68" s="77"/>
      <c r="E68" s="88"/>
      <c r="F68" s="89"/>
      <c r="G68" s="89"/>
      <c r="H68" s="75"/>
      <c r="I68" s="91"/>
      <c r="J68" s="1"/>
      <c r="K68" s="1"/>
      <c r="L68" s="1"/>
      <c r="M68" s="1"/>
      <c r="N68" s="1"/>
    </row>
    <row r="69" spans="1:14" ht="21" x14ac:dyDescent="0.35">
      <c r="A69" s="75"/>
      <c r="B69" s="95"/>
      <c r="C69" s="77"/>
      <c r="D69" s="77"/>
      <c r="E69" s="93"/>
      <c r="F69" s="77"/>
      <c r="G69" s="94"/>
      <c r="H69" s="90"/>
      <c r="I69" s="79"/>
      <c r="J69" s="1"/>
      <c r="K69" s="1"/>
      <c r="L69" s="1"/>
      <c r="M69" s="1"/>
      <c r="N69" s="1"/>
    </row>
    <row r="70" spans="1:14" ht="9.75" customHeight="1" x14ac:dyDescent="0.35">
      <c r="A70" s="75"/>
      <c r="B70" s="76"/>
      <c r="C70" s="77"/>
      <c r="D70" s="77"/>
      <c r="E70" s="77"/>
      <c r="F70" s="77"/>
      <c r="G70" s="78"/>
      <c r="H70" s="75"/>
      <c r="I70" s="79"/>
      <c r="J70" s="1"/>
      <c r="K70" s="1"/>
      <c r="L70" s="1"/>
      <c r="M70" s="1"/>
      <c r="N70" s="1"/>
    </row>
    <row r="71" spans="1:14" ht="21" x14ac:dyDescent="0.35">
      <c r="A71" s="75"/>
      <c r="B71" s="76"/>
      <c r="C71" s="77"/>
      <c r="D71" s="77"/>
      <c r="E71" s="88"/>
      <c r="F71" s="89"/>
      <c r="G71" s="89"/>
      <c r="H71" s="75"/>
      <c r="I71" s="91"/>
      <c r="J71" s="1"/>
      <c r="K71" s="1"/>
      <c r="L71" s="1"/>
      <c r="M71" s="1"/>
      <c r="N71" s="1"/>
    </row>
    <row r="72" spans="1:14" ht="21" x14ac:dyDescent="0.35">
      <c r="A72" s="75"/>
      <c r="B72" s="76"/>
      <c r="E72" s="51"/>
      <c r="F72" s="77"/>
      <c r="G72" s="96"/>
      <c r="H72" s="90"/>
      <c r="I72" s="79"/>
      <c r="J72" s="1"/>
      <c r="K72" s="1"/>
      <c r="L72" s="1"/>
      <c r="M72" s="1"/>
      <c r="N72" s="1"/>
    </row>
    <row r="73" spans="1:14" ht="9" customHeight="1" x14ac:dyDescent="0.35">
      <c r="A73" s="75"/>
      <c r="B73" s="76"/>
      <c r="E73" s="51"/>
      <c r="F73" s="77"/>
      <c r="G73" s="78"/>
      <c r="H73" s="75"/>
      <c r="I73" s="79"/>
      <c r="J73" s="1"/>
      <c r="K73" s="1"/>
      <c r="L73" s="1"/>
      <c r="M73" s="1"/>
      <c r="N73" s="1"/>
    </row>
    <row r="74" spans="1:14" ht="21" x14ac:dyDescent="0.35">
      <c r="A74" s="75"/>
      <c r="B74" s="76"/>
      <c r="C74" s="77"/>
      <c r="D74" s="77"/>
      <c r="E74" s="88"/>
      <c r="F74" s="89"/>
      <c r="G74" s="89"/>
      <c r="H74" s="90"/>
      <c r="I74" s="91"/>
      <c r="J74" s="1"/>
      <c r="K74" s="1"/>
      <c r="L74" s="1"/>
      <c r="M74" s="1"/>
      <c r="N74" s="1"/>
    </row>
    <row r="75" spans="1:14" ht="21" x14ac:dyDescent="0.35">
      <c r="A75" s="75"/>
      <c r="B75" s="76"/>
      <c r="C75" s="77"/>
      <c r="D75" s="77"/>
      <c r="E75" s="88"/>
      <c r="F75" s="77"/>
      <c r="G75" s="92"/>
      <c r="H75" s="90"/>
      <c r="I75" s="79"/>
      <c r="J75" s="1"/>
      <c r="K75" s="1"/>
      <c r="L75" s="1"/>
      <c r="M75" s="1"/>
      <c r="N75" s="1"/>
    </row>
    <row r="76" spans="1:14" ht="12" customHeight="1" x14ac:dyDescent="0.35">
      <c r="A76" s="75"/>
      <c r="B76" s="76"/>
      <c r="E76" s="51"/>
      <c r="F76" s="77"/>
      <c r="G76" s="78"/>
      <c r="H76" s="75"/>
      <c r="I76" s="79"/>
      <c r="J76" s="1"/>
      <c r="K76" s="1"/>
      <c r="L76" s="1"/>
      <c r="M76" s="1"/>
      <c r="N76" s="1"/>
    </row>
    <row r="77" spans="1:14" ht="21" x14ac:dyDescent="0.35">
      <c r="A77" s="75"/>
      <c r="B77" s="76"/>
      <c r="C77" s="77"/>
      <c r="D77" s="77"/>
      <c r="E77" s="88"/>
      <c r="F77" s="89"/>
      <c r="G77" s="89"/>
      <c r="H77" s="90"/>
      <c r="I77" s="91"/>
      <c r="J77" s="1"/>
      <c r="K77" s="1"/>
      <c r="L77" s="1"/>
      <c r="M77" s="1"/>
      <c r="N77" s="1"/>
    </row>
    <row r="78" spans="1:14" ht="21" x14ac:dyDescent="0.35">
      <c r="A78" s="75"/>
      <c r="B78" s="95"/>
      <c r="C78" s="77"/>
      <c r="D78" s="77"/>
      <c r="E78" s="88"/>
      <c r="F78" s="77"/>
      <c r="G78" s="92"/>
      <c r="H78" s="90"/>
      <c r="I78" s="79"/>
      <c r="J78" s="1"/>
      <c r="K78" s="1"/>
      <c r="L78" s="1"/>
      <c r="M78" s="1"/>
      <c r="N78" s="1"/>
    </row>
    <row r="79" spans="1:14" ht="21" x14ac:dyDescent="0.35">
      <c r="A79" s="75"/>
      <c r="B79" s="97"/>
      <c r="C79" s="77"/>
      <c r="D79" s="77"/>
      <c r="E79" s="88"/>
      <c r="F79" s="77"/>
      <c r="G79" s="92"/>
      <c r="H79" s="90"/>
      <c r="I79" s="79"/>
      <c r="J79" s="1"/>
      <c r="K79" s="1"/>
      <c r="L79" s="1"/>
      <c r="M79" s="1"/>
      <c r="N79" s="1"/>
    </row>
    <row r="80" spans="1:14" ht="11.25" customHeight="1" x14ac:dyDescent="0.35">
      <c r="A80" s="75"/>
      <c r="B80" s="76"/>
      <c r="E80" s="51"/>
      <c r="F80" s="77"/>
      <c r="G80" s="78"/>
      <c r="H80" s="75"/>
      <c r="I80" s="79"/>
      <c r="J80" s="1"/>
      <c r="K80" s="1"/>
      <c r="L80" s="1"/>
      <c r="M80" s="1"/>
      <c r="N80" s="1"/>
    </row>
    <row r="81" spans="1:14" ht="21" x14ac:dyDescent="0.35">
      <c r="A81" s="75"/>
      <c r="B81" s="76"/>
      <c r="C81" s="77"/>
      <c r="D81" s="77"/>
      <c r="E81" s="88"/>
      <c r="F81" s="76"/>
      <c r="G81" s="76"/>
      <c r="H81" s="90"/>
      <c r="I81" s="91"/>
      <c r="J81" s="1"/>
      <c r="K81" s="1"/>
      <c r="L81" s="1"/>
      <c r="M81" s="1"/>
      <c r="N81" s="1"/>
    </row>
    <row r="82" spans="1:14" ht="21" x14ac:dyDescent="0.35">
      <c r="A82" s="75"/>
      <c r="B82" s="76"/>
      <c r="E82" s="93"/>
      <c r="F82" s="97"/>
      <c r="G82" s="97"/>
      <c r="H82" s="90"/>
      <c r="I82" s="79"/>
      <c r="J82" s="1"/>
      <c r="K82" s="1"/>
      <c r="L82" s="1"/>
      <c r="M82" s="1"/>
      <c r="N82" s="1"/>
    </row>
    <row r="83" spans="1:14" ht="21" x14ac:dyDescent="0.35">
      <c r="A83" s="75"/>
      <c r="B83" s="76"/>
      <c r="E83" s="93"/>
      <c r="F83" s="77"/>
      <c r="G83" s="92"/>
      <c r="H83" s="90"/>
      <c r="I83" s="79"/>
      <c r="J83" s="1"/>
      <c r="K83" s="1"/>
      <c r="L83" s="1"/>
      <c r="M83" s="1"/>
      <c r="N83" s="1"/>
    </row>
    <row r="84" spans="1:14" ht="11.25" customHeight="1" x14ac:dyDescent="0.35">
      <c r="A84" s="75"/>
      <c r="B84" s="76"/>
      <c r="E84" s="51"/>
      <c r="F84" s="77"/>
      <c r="G84" s="78"/>
      <c r="H84" s="75"/>
      <c r="I84" s="79"/>
      <c r="J84" s="1"/>
      <c r="K84" s="1"/>
      <c r="L84" s="1"/>
      <c r="M84" s="1"/>
      <c r="N84" s="1"/>
    </row>
    <row r="85" spans="1:14" ht="21" x14ac:dyDescent="0.35">
      <c r="A85" s="75"/>
      <c r="B85" s="76"/>
      <c r="C85" s="77"/>
      <c r="D85" s="77"/>
      <c r="E85" s="88"/>
      <c r="F85" s="89"/>
      <c r="G85" s="89"/>
      <c r="H85" s="90"/>
      <c r="I85" s="91"/>
      <c r="J85" s="1"/>
      <c r="K85" s="1"/>
      <c r="L85" s="1"/>
      <c r="M85" s="1"/>
      <c r="N85" s="1"/>
    </row>
    <row r="86" spans="1:14" ht="21" x14ac:dyDescent="0.35">
      <c r="A86" s="75"/>
      <c r="B86" s="76"/>
      <c r="E86" s="93"/>
      <c r="F86" s="77"/>
      <c r="G86" s="92"/>
      <c r="H86" s="90"/>
      <c r="I86" s="79"/>
      <c r="J86" s="1"/>
      <c r="K86" s="1"/>
      <c r="L86" s="1"/>
      <c r="M86" s="1"/>
      <c r="N86" s="1"/>
    </row>
    <row r="87" spans="1:14" ht="11.25" customHeight="1" x14ac:dyDescent="0.35">
      <c r="A87" s="75"/>
      <c r="B87" s="76"/>
      <c r="E87" s="51"/>
      <c r="F87" s="77"/>
      <c r="G87" s="78"/>
      <c r="H87" s="75"/>
      <c r="I87" s="79"/>
      <c r="J87" s="1"/>
      <c r="K87" s="1"/>
      <c r="L87" s="1"/>
      <c r="M87" s="1"/>
      <c r="N87" s="1"/>
    </row>
    <row r="91" spans="1:14" ht="23.25" x14ac:dyDescent="0.35">
      <c r="A91" s="1"/>
      <c r="B91" s="1"/>
      <c r="C91" s="2"/>
      <c r="D91" s="2"/>
      <c r="E91" s="3"/>
      <c r="F91" s="4"/>
      <c r="H91" s="3"/>
      <c r="I91" s="6"/>
      <c r="J91" s="1"/>
      <c r="K91" s="1"/>
      <c r="L91" s="1"/>
      <c r="M91" s="1"/>
      <c r="N91" s="1"/>
    </row>
    <row r="92" spans="1:14" s="63" customFormat="1" ht="18.75" x14ac:dyDescent="0.3">
      <c r="A92" s="84"/>
      <c r="B92" s="84"/>
      <c r="C92" s="85"/>
      <c r="D92" s="85"/>
      <c r="E92" s="84"/>
      <c r="F92" s="85"/>
      <c r="G92" s="21"/>
      <c r="H92" s="21"/>
      <c r="I92" s="86"/>
    </row>
    <row r="93" spans="1:14" s="63" customFormat="1" ht="18.75" x14ac:dyDescent="0.3">
      <c r="A93" s="84"/>
      <c r="B93" s="84"/>
      <c r="C93" s="85"/>
      <c r="D93" s="85"/>
      <c r="E93" s="84"/>
      <c r="F93" s="85"/>
      <c r="G93" s="21"/>
      <c r="H93" s="21"/>
      <c r="I93" s="86"/>
    </row>
    <row r="94" spans="1:14" s="63" customFormat="1" ht="18.75" x14ac:dyDescent="0.3">
      <c r="A94" s="84"/>
      <c r="B94" s="84"/>
      <c r="C94" s="85"/>
      <c r="D94" s="85"/>
      <c r="E94" s="84"/>
      <c r="F94" s="85"/>
      <c r="G94" s="21"/>
      <c r="H94" s="21"/>
      <c r="I94" s="87"/>
    </row>
    <row r="95" spans="1:14" ht="21" x14ac:dyDescent="0.35">
      <c r="A95" s="75"/>
      <c r="B95" s="76"/>
      <c r="C95" s="77"/>
      <c r="D95" s="77"/>
      <c r="E95" s="88"/>
      <c r="F95" s="89"/>
      <c r="G95" s="89"/>
      <c r="H95" s="90"/>
      <c r="I95" s="91"/>
      <c r="J95" s="1"/>
      <c r="K95" s="1"/>
      <c r="L95" s="1"/>
      <c r="M95" s="1"/>
      <c r="N95" s="1"/>
    </row>
    <row r="96" spans="1:14" ht="21" x14ac:dyDescent="0.35">
      <c r="A96" s="75"/>
      <c r="B96" s="76"/>
      <c r="E96" s="93"/>
      <c r="F96" s="77"/>
      <c r="G96" s="92"/>
      <c r="H96" s="90"/>
      <c r="I96" s="79"/>
      <c r="J96" s="1"/>
      <c r="K96" s="1"/>
      <c r="L96" s="1"/>
      <c r="M96" s="1"/>
      <c r="N96" s="1"/>
    </row>
    <row r="97" spans="1:14" ht="9.75" customHeight="1" x14ac:dyDescent="0.35">
      <c r="A97" s="75"/>
      <c r="B97" s="76"/>
      <c r="C97" s="77"/>
      <c r="D97" s="77"/>
      <c r="E97" s="77"/>
      <c r="F97" s="77"/>
      <c r="G97" s="88"/>
      <c r="H97" s="75"/>
      <c r="I97" s="79"/>
      <c r="J97" s="1"/>
      <c r="K97" s="1"/>
      <c r="L97" s="1"/>
      <c r="M97" s="1"/>
      <c r="N97" s="1"/>
    </row>
    <row r="98" spans="1:14" ht="21" x14ac:dyDescent="0.35">
      <c r="A98" s="75"/>
      <c r="B98" s="76"/>
      <c r="C98" s="77"/>
      <c r="D98" s="77"/>
      <c r="E98" s="88"/>
      <c r="F98" s="89"/>
      <c r="G98" s="89"/>
      <c r="H98" s="75"/>
      <c r="I98" s="91"/>
      <c r="J98" s="1"/>
      <c r="K98" s="1"/>
      <c r="L98" s="1"/>
      <c r="M98" s="1"/>
      <c r="N98" s="1"/>
    </row>
    <row r="99" spans="1:14" ht="21" x14ac:dyDescent="0.35">
      <c r="A99" s="75"/>
      <c r="B99" s="76"/>
      <c r="C99" s="77"/>
      <c r="D99" s="77"/>
      <c r="E99" s="77"/>
      <c r="F99" s="77"/>
      <c r="G99" s="94"/>
      <c r="H99" s="90"/>
      <c r="I99" s="79"/>
      <c r="J99" s="1"/>
      <c r="K99" s="1"/>
      <c r="L99" s="1"/>
      <c r="M99" s="1"/>
      <c r="N99" s="1"/>
    </row>
    <row r="100" spans="1:14" ht="9" customHeight="1" x14ac:dyDescent="0.35">
      <c r="A100" s="75"/>
      <c r="B100" s="76"/>
      <c r="C100" s="77"/>
      <c r="D100" s="77"/>
      <c r="E100" s="77"/>
      <c r="F100" s="77"/>
      <c r="G100" s="78"/>
      <c r="H100" s="75"/>
      <c r="I100" s="79"/>
      <c r="J100" s="1"/>
      <c r="K100" s="1"/>
      <c r="L100" s="1"/>
      <c r="M100" s="1"/>
      <c r="N100" s="1"/>
    </row>
    <row r="101" spans="1:14" ht="21" x14ac:dyDescent="0.35">
      <c r="A101" s="75"/>
      <c r="B101" s="76"/>
      <c r="C101" s="77"/>
      <c r="D101" s="77"/>
      <c r="E101" s="88"/>
      <c r="F101" s="89"/>
      <c r="G101" s="89"/>
      <c r="H101" s="75"/>
      <c r="I101" s="91"/>
      <c r="J101" s="1"/>
      <c r="K101" s="1"/>
      <c r="L101" s="1"/>
      <c r="M101" s="1"/>
      <c r="N101" s="1"/>
    </row>
    <row r="102" spans="1:14" ht="21" x14ac:dyDescent="0.35">
      <c r="A102" s="75"/>
      <c r="B102" s="95"/>
      <c r="C102" s="77"/>
      <c r="D102" s="77"/>
      <c r="E102" s="93"/>
      <c r="F102" s="77"/>
      <c r="G102" s="94"/>
      <c r="H102" s="90"/>
      <c r="I102" s="79"/>
      <c r="J102" s="1"/>
      <c r="K102" s="1"/>
      <c r="L102" s="1"/>
      <c r="M102" s="1"/>
      <c r="N102" s="1"/>
    </row>
    <row r="103" spans="1:14" ht="9.75" customHeight="1" x14ac:dyDescent="0.35">
      <c r="A103" s="75"/>
      <c r="B103" s="76"/>
      <c r="C103" s="77"/>
      <c r="D103" s="77"/>
      <c r="E103" s="77"/>
      <c r="F103" s="77"/>
      <c r="G103" s="78"/>
      <c r="H103" s="75"/>
      <c r="I103" s="79"/>
      <c r="J103" s="1"/>
      <c r="K103" s="1"/>
      <c r="L103" s="1"/>
      <c r="M103" s="1"/>
      <c r="N103" s="1"/>
    </row>
    <row r="104" spans="1:14" ht="21" x14ac:dyDescent="0.35">
      <c r="A104" s="75"/>
      <c r="B104" s="76"/>
      <c r="C104" s="77"/>
      <c r="D104" s="77"/>
      <c r="E104" s="88"/>
      <c r="F104" s="89"/>
      <c r="G104" s="89"/>
      <c r="H104" s="75"/>
      <c r="I104" s="91"/>
      <c r="J104" s="1"/>
      <c r="K104" s="1"/>
      <c r="L104" s="1"/>
      <c r="M104" s="1"/>
      <c r="N104" s="1"/>
    </row>
    <row r="105" spans="1:14" ht="21" x14ac:dyDescent="0.35">
      <c r="A105" s="75"/>
      <c r="B105" s="76"/>
      <c r="E105" s="51"/>
      <c r="F105" s="77"/>
      <c r="G105" s="96"/>
      <c r="H105" s="90"/>
      <c r="I105" s="79"/>
      <c r="J105" s="1"/>
      <c r="K105" s="1"/>
      <c r="L105" s="1"/>
      <c r="M105" s="1"/>
      <c r="N105" s="1"/>
    </row>
    <row r="106" spans="1:14" ht="9" customHeight="1" x14ac:dyDescent="0.35">
      <c r="A106" s="75"/>
      <c r="B106" s="76"/>
      <c r="E106" s="51"/>
      <c r="F106" s="77"/>
      <c r="G106" s="78"/>
      <c r="H106" s="75"/>
      <c r="I106" s="79"/>
      <c r="J106" s="1"/>
      <c r="K106" s="1"/>
      <c r="L106" s="1"/>
      <c r="M106" s="1"/>
      <c r="N106" s="1"/>
    </row>
    <row r="107" spans="1:14" ht="21" x14ac:dyDescent="0.35">
      <c r="A107" s="75"/>
      <c r="B107" s="98"/>
      <c r="C107" s="77"/>
      <c r="D107" s="77"/>
      <c r="E107" s="88"/>
      <c r="F107" s="89"/>
      <c r="G107" s="89"/>
      <c r="H107" s="90"/>
      <c r="I107" s="91"/>
      <c r="J107" s="1"/>
      <c r="K107" s="1"/>
      <c r="L107" s="1"/>
      <c r="M107" s="1"/>
      <c r="N107" s="1"/>
    </row>
    <row r="108" spans="1:14" ht="21" x14ac:dyDescent="0.35">
      <c r="A108" s="75"/>
      <c r="B108" s="76"/>
      <c r="C108" s="77"/>
      <c r="D108" s="77"/>
      <c r="E108" s="88"/>
      <c r="F108" s="77"/>
      <c r="G108" s="92"/>
      <c r="H108" s="90"/>
      <c r="I108" s="79"/>
      <c r="J108" s="1"/>
      <c r="K108" s="1"/>
      <c r="L108" s="1"/>
      <c r="M108" s="1"/>
      <c r="N108" s="1"/>
    </row>
    <row r="109" spans="1:14" ht="12" customHeight="1" x14ac:dyDescent="0.35">
      <c r="A109" s="75"/>
      <c r="B109" s="76"/>
      <c r="E109" s="51"/>
      <c r="F109" s="77"/>
      <c r="G109" s="78"/>
      <c r="H109" s="75"/>
      <c r="I109" s="79"/>
      <c r="J109" s="1"/>
      <c r="K109" s="1"/>
      <c r="L109" s="1"/>
      <c r="M109" s="1"/>
      <c r="N109" s="1"/>
    </row>
    <row r="110" spans="1:14" ht="21" x14ac:dyDescent="0.35">
      <c r="A110" s="75"/>
      <c r="B110" s="98"/>
      <c r="C110" s="77"/>
      <c r="D110" s="77"/>
      <c r="E110" s="88"/>
      <c r="F110" s="89"/>
      <c r="G110" s="89"/>
      <c r="H110" s="90"/>
      <c r="I110" s="91"/>
      <c r="J110" s="1"/>
      <c r="K110" s="1"/>
      <c r="L110" s="1"/>
      <c r="M110" s="1"/>
      <c r="N110" s="1"/>
    </row>
    <row r="111" spans="1:14" ht="21" x14ac:dyDescent="0.35">
      <c r="A111" s="75"/>
      <c r="B111" s="95"/>
      <c r="C111" s="77"/>
      <c r="D111" s="77"/>
      <c r="E111" s="88"/>
      <c r="F111" s="77"/>
      <c r="G111" s="77"/>
      <c r="H111" s="90"/>
      <c r="I111" s="79"/>
      <c r="J111" s="1"/>
      <c r="K111" s="1"/>
      <c r="L111" s="1"/>
      <c r="M111" s="1"/>
      <c r="N111" s="1"/>
    </row>
    <row r="112" spans="1:14" ht="21" x14ac:dyDescent="0.35">
      <c r="A112" s="75"/>
      <c r="B112" s="97"/>
      <c r="C112" s="77"/>
      <c r="D112" s="77"/>
      <c r="E112" s="88"/>
      <c r="F112" s="77"/>
      <c r="G112" s="92"/>
      <c r="H112" s="90"/>
      <c r="I112" s="79"/>
      <c r="J112" s="1"/>
      <c r="K112" s="1"/>
      <c r="L112" s="1"/>
      <c r="M112" s="1"/>
      <c r="N112" s="1"/>
    </row>
    <row r="113" spans="1:14" ht="11.25" customHeight="1" x14ac:dyDescent="0.35">
      <c r="A113" s="75"/>
      <c r="B113" s="76"/>
      <c r="E113" s="51"/>
      <c r="F113" s="77"/>
      <c r="G113" s="78"/>
      <c r="H113" s="75"/>
      <c r="I113" s="79"/>
      <c r="J113" s="1"/>
      <c r="K113" s="1"/>
      <c r="L113" s="1"/>
      <c r="M113" s="1"/>
      <c r="N113" s="1"/>
    </row>
    <row r="114" spans="1:14" ht="21" x14ac:dyDescent="0.35">
      <c r="A114" s="75"/>
      <c r="B114" s="76"/>
      <c r="C114" s="77"/>
      <c r="D114" s="77"/>
      <c r="E114" s="88"/>
      <c r="F114" s="89"/>
      <c r="G114" s="89"/>
      <c r="H114" s="90"/>
      <c r="I114" s="91"/>
      <c r="J114" s="1"/>
      <c r="K114" s="1"/>
      <c r="L114" s="1"/>
      <c r="M114" s="1"/>
      <c r="N114" s="1"/>
    </row>
    <row r="115" spans="1:14" ht="21" x14ac:dyDescent="0.35">
      <c r="A115" s="75"/>
      <c r="B115" s="76"/>
      <c r="E115" s="93"/>
      <c r="F115" s="77"/>
      <c r="G115" s="77"/>
      <c r="H115" s="90"/>
      <c r="I115" s="79"/>
      <c r="J115" s="1"/>
      <c r="K115" s="1"/>
      <c r="L115" s="1"/>
      <c r="M115" s="1"/>
      <c r="N115" s="1"/>
    </row>
    <row r="116" spans="1:14" ht="21" x14ac:dyDescent="0.35">
      <c r="A116" s="75"/>
      <c r="B116" s="76"/>
      <c r="E116" s="93"/>
      <c r="F116" s="77"/>
      <c r="G116" s="92"/>
      <c r="H116" s="90"/>
      <c r="I116" s="79"/>
      <c r="J116" s="1"/>
      <c r="K116" s="1"/>
      <c r="L116" s="1"/>
      <c r="M116" s="1"/>
      <c r="N116" s="1"/>
    </row>
    <row r="117" spans="1:14" ht="11.25" customHeight="1" x14ac:dyDescent="0.35">
      <c r="A117" s="75"/>
      <c r="B117" s="76"/>
      <c r="E117" s="51"/>
      <c r="F117" s="77"/>
      <c r="G117" s="78"/>
      <c r="H117" s="75"/>
      <c r="I117" s="79"/>
      <c r="J117" s="1"/>
      <c r="K117" s="1"/>
      <c r="L117" s="1"/>
      <c r="M117" s="1"/>
      <c r="N117" s="1"/>
    </row>
    <row r="118" spans="1:14" ht="21" x14ac:dyDescent="0.35">
      <c r="A118" s="75"/>
      <c r="B118" s="76"/>
      <c r="C118" s="77"/>
      <c r="D118" s="77"/>
      <c r="E118" s="88"/>
      <c r="F118" s="96"/>
      <c r="G118" s="96"/>
      <c r="H118" s="90"/>
      <c r="I118" s="91"/>
      <c r="J118" s="1"/>
      <c r="K118" s="1"/>
      <c r="L118" s="1"/>
      <c r="M118" s="1"/>
      <c r="N118" s="1"/>
    </row>
    <row r="119" spans="1:14" ht="21" x14ac:dyDescent="0.35">
      <c r="A119" s="75"/>
      <c r="B119" s="76"/>
      <c r="E119" s="93"/>
      <c r="F119" s="77"/>
      <c r="G119" s="92"/>
      <c r="H119" s="90"/>
      <c r="I119" s="79"/>
      <c r="J119" s="1"/>
      <c r="K119" s="1"/>
      <c r="L119" s="1"/>
      <c r="M119" s="1"/>
      <c r="N119" s="1"/>
    </row>
    <row r="120" spans="1:14" ht="11.25" customHeight="1" x14ac:dyDescent="0.35">
      <c r="A120" s="75"/>
      <c r="B120" s="76"/>
      <c r="E120" s="51"/>
      <c r="F120" s="77"/>
      <c r="G120" s="78"/>
      <c r="H120" s="75"/>
      <c r="I120" s="79"/>
      <c r="J120" s="1"/>
      <c r="K120" s="1"/>
      <c r="L120" s="1"/>
      <c r="M120" s="1"/>
      <c r="N120" s="1"/>
    </row>
  </sheetData>
  <mergeCells count="12">
    <mergeCell ref="C13:K13"/>
    <mergeCell ref="C7:K7"/>
    <mergeCell ref="C8:K8"/>
    <mergeCell ref="C9:K9"/>
    <mergeCell ref="C10:K10"/>
    <mergeCell ref="C11:K11"/>
    <mergeCell ref="C12:K12"/>
    <mergeCell ref="A2:I2"/>
    <mergeCell ref="C3:G3"/>
    <mergeCell ref="C4:K4"/>
    <mergeCell ref="C5:K5"/>
    <mergeCell ref="C6:K6"/>
  </mergeCells>
  <pageMargins left="0" right="0" top="0.15748031496062992" bottom="0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8</vt:i4>
      </vt:variant>
    </vt:vector>
  </HeadingPairs>
  <TitlesOfParts>
    <vt:vector size="8" baseType="lpstr">
      <vt:lpstr>สรุป</vt:lpstr>
      <vt:lpstr>แบบ สขร.1 ต.ค.68</vt:lpstr>
      <vt:lpstr>แบบ สขร.1 พ.ย.68</vt:lpstr>
      <vt:lpstr>แบบ สขร.1 ธ.ค.68  </vt:lpstr>
      <vt:lpstr>แบบ สขร.1 ม.ค.69  </vt:lpstr>
      <vt:lpstr>แบบ สขร.1 ก.พ.69</vt:lpstr>
      <vt:lpstr>แบบ สขร.1 มี.ค.69</vt:lpstr>
      <vt:lpstr>คำอธิบาย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 Hub</dc:creator>
  <cp:lastModifiedBy>acer</cp:lastModifiedBy>
  <cp:lastPrinted>2026-05-28T04:04:39Z</cp:lastPrinted>
  <dcterms:created xsi:type="dcterms:W3CDTF">2026-03-02T02:20:25Z</dcterms:created>
  <dcterms:modified xsi:type="dcterms:W3CDTF">2026-05-28T04:04:40Z</dcterms:modified>
</cp:coreProperties>
</file>